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interpret.sharepoint.com/sites/Reporting/Freigegebene Dokumente/02_Einsatzstatisitiken/01_Formulare/2023/"/>
    </mc:Choice>
  </mc:AlternateContent>
  <xr:revisionPtr revIDLastSave="22" documentId="11_FE7F522C0987AB1B9B43E366C7E5566AFC3F2434" xr6:coauthVersionLast="47" xr6:coauthVersionMax="47" xr10:uidLastSave="{05F3AF62-A60E-4D0F-85B5-BF5E4F3CE8F0}"/>
  <bookViews>
    <workbookView xWindow="-108" yWindow="-108" windowWidth="23256" windowHeight="12576" activeTab="1" xr2:uid="{00000000-000D-0000-FFFF-FFFF00000000}"/>
  </bookViews>
  <sheets>
    <sheet name="deutsch" sheetId="1" r:id="rId1"/>
    <sheet name="frança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2" i="1" l="1"/>
  <c r="Q117" i="1"/>
  <c r="P117" i="1"/>
  <c r="N117" i="1"/>
  <c r="M117" i="1"/>
  <c r="K117" i="1"/>
  <c r="J117" i="1"/>
  <c r="H117" i="1"/>
  <c r="G117" i="1"/>
  <c r="Q117" i="2"/>
  <c r="P117" i="2"/>
  <c r="N117" i="2"/>
  <c r="M117" i="2"/>
  <c r="K117" i="2"/>
  <c r="J117" i="2"/>
  <c r="H117" i="2"/>
  <c r="G117" i="2"/>
  <c r="E184" i="2" l="1"/>
  <c r="E185" i="2"/>
  <c r="D184" i="2"/>
  <c r="D185" i="2"/>
  <c r="E183" i="2"/>
  <c r="D183" i="2"/>
  <c r="E172" i="2"/>
  <c r="E173" i="2"/>
  <c r="E174" i="2"/>
  <c r="E175" i="2"/>
  <c r="E176" i="2"/>
  <c r="E177" i="2"/>
  <c r="D172" i="2"/>
  <c r="D173" i="2"/>
  <c r="D174" i="2"/>
  <c r="D175" i="2"/>
  <c r="D176" i="2"/>
  <c r="D177" i="2"/>
  <c r="E171" i="2"/>
  <c r="D171" i="2"/>
  <c r="E160" i="2"/>
  <c r="E161" i="2"/>
  <c r="E162" i="2"/>
  <c r="E163" i="2"/>
  <c r="E164" i="2"/>
  <c r="E165" i="2"/>
  <c r="D160" i="2"/>
  <c r="D161" i="2"/>
  <c r="D162" i="2"/>
  <c r="D163" i="2"/>
  <c r="D164" i="2"/>
  <c r="D165" i="2"/>
  <c r="E159" i="2"/>
  <c r="D159" i="2"/>
  <c r="E146" i="2"/>
  <c r="E147" i="2"/>
  <c r="E148" i="2"/>
  <c r="E149" i="2"/>
  <c r="E150" i="2"/>
  <c r="E151" i="2"/>
  <c r="E152" i="2"/>
  <c r="E153" i="2"/>
  <c r="D146" i="2"/>
  <c r="D147" i="2"/>
  <c r="D148" i="2"/>
  <c r="D149" i="2"/>
  <c r="D150" i="2"/>
  <c r="D151" i="2"/>
  <c r="D152" i="2"/>
  <c r="D153" i="2"/>
  <c r="E145" i="2"/>
  <c r="D145" i="2"/>
  <c r="E133" i="2"/>
  <c r="E134" i="2"/>
  <c r="E135" i="2"/>
  <c r="E136" i="2"/>
  <c r="E137" i="2"/>
  <c r="E138" i="2"/>
  <c r="E139" i="2"/>
  <c r="D133" i="2"/>
  <c r="D134" i="2"/>
  <c r="D135" i="2"/>
  <c r="D136" i="2"/>
  <c r="D137" i="2"/>
  <c r="D138" i="2"/>
  <c r="D139" i="2"/>
  <c r="E132" i="2"/>
  <c r="D132" i="2"/>
  <c r="E123" i="2"/>
  <c r="E124" i="2"/>
  <c r="E125" i="2"/>
  <c r="E126" i="2"/>
  <c r="D123" i="2"/>
  <c r="D124" i="2"/>
  <c r="D125" i="2"/>
  <c r="D126" i="2"/>
  <c r="E122" i="2"/>
  <c r="D122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E40" i="2"/>
  <c r="D40" i="2"/>
  <c r="D117" i="2" s="1"/>
  <c r="E28" i="2"/>
  <c r="E29" i="2"/>
  <c r="E30" i="2"/>
  <c r="E31" i="2"/>
  <c r="D28" i="2"/>
  <c r="D29" i="2"/>
  <c r="D30" i="2"/>
  <c r="D31" i="2"/>
  <c r="E27" i="2"/>
  <c r="D27" i="2"/>
  <c r="E21" i="2"/>
  <c r="D21" i="2"/>
  <c r="E184" i="1"/>
  <c r="E185" i="1"/>
  <c r="D184" i="1"/>
  <c r="D185" i="1"/>
  <c r="E183" i="1"/>
  <c r="D183" i="1"/>
  <c r="E172" i="1"/>
  <c r="E173" i="1"/>
  <c r="E174" i="1"/>
  <c r="E175" i="1"/>
  <c r="E176" i="1"/>
  <c r="E177" i="1"/>
  <c r="D172" i="1"/>
  <c r="D173" i="1"/>
  <c r="D174" i="1"/>
  <c r="D175" i="1"/>
  <c r="D176" i="1"/>
  <c r="D177" i="1"/>
  <c r="E171" i="1"/>
  <c r="D171" i="1"/>
  <c r="E160" i="1"/>
  <c r="E161" i="1"/>
  <c r="E163" i="1"/>
  <c r="E164" i="1"/>
  <c r="E165" i="1"/>
  <c r="D160" i="1"/>
  <c r="D161" i="1"/>
  <c r="D162" i="1"/>
  <c r="D163" i="1"/>
  <c r="D164" i="1"/>
  <c r="D165" i="1"/>
  <c r="E159" i="1"/>
  <c r="D159" i="1"/>
  <c r="E146" i="1"/>
  <c r="E147" i="1"/>
  <c r="E148" i="1"/>
  <c r="E149" i="1"/>
  <c r="E150" i="1"/>
  <c r="E151" i="1"/>
  <c r="E152" i="1"/>
  <c r="E153" i="1"/>
  <c r="D146" i="1"/>
  <c r="D147" i="1"/>
  <c r="D148" i="1"/>
  <c r="D149" i="1"/>
  <c r="D150" i="1"/>
  <c r="D151" i="1"/>
  <c r="D152" i="1"/>
  <c r="D153" i="1"/>
  <c r="E145" i="1"/>
  <c r="D145" i="1"/>
  <c r="E133" i="1"/>
  <c r="E134" i="1"/>
  <c r="E135" i="1"/>
  <c r="E136" i="1"/>
  <c r="E137" i="1"/>
  <c r="E138" i="1"/>
  <c r="E139" i="1"/>
  <c r="D133" i="1"/>
  <c r="D134" i="1"/>
  <c r="D135" i="1"/>
  <c r="D136" i="1"/>
  <c r="D137" i="1"/>
  <c r="D138" i="1"/>
  <c r="D139" i="1"/>
  <c r="E132" i="1"/>
  <c r="D132" i="1"/>
  <c r="E123" i="1"/>
  <c r="E124" i="1"/>
  <c r="E125" i="1"/>
  <c r="E126" i="1"/>
  <c r="D123" i="1"/>
  <c r="D124" i="1"/>
  <c r="D125" i="1"/>
  <c r="D126" i="1"/>
  <c r="E122" i="1"/>
  <c r="D122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E40" i="1"/>
  <c r="D40" i="1"/>
  <c r="E28" i="1"/>
  <c r="E29" i="1"/>
  <c r="E30" i="1"/>
  <c r="E31" i="1"/>
  <c r="D28" i="1"/>
  <c r="D29" i="1"/>
  <c r="D30" i="1"/>
  <c r="D31" i="1"/>
  <c r="E27" i="1"/>
  <c r="D27" i="1"/>
  <c r="E21" i="1"/>
  <c r="D21" i="1"/>
  <c r="D117" i="1" l="1"/>
  <c r="E117" i="1"/>
  <c r="E117" i="2"/>
  <c r="Q186" i="2"/>
  <c r="Q187" i="2" s="1"/>
  <c r="P186" i="2"/>
  <c r="P187" i="2" s="1"/>
  <c r="N186" i="2"/>
  <c r="N187" i="2" s="1"/>
  <c r="M186" i="2"/>
  <c r="M187" i="2" s="1"/>
  <c r="K186" i="2"/>
  <c r="K187" i="2" s="1"/>
  <c r="J186" i="2"/>
  <c r="J187" i="2" s="1"/>
  <c r="H186" i="2"/>
  <c r="H187" i="2" s="1"/>
  <c r="G186" i="2"/>
  <c r="G187" i="2" s="1"/>
  <c r="E186" i="2"/>
  <c r="E187" i="2" s="1"/>
  <c r="D186" i="2"/>
  <c r="D187" i="2" s="1"/>
  <c r="Q178" i="2"/>
  <c r="Q179" i="2" s="1"/>
  <c r="P178" i="2"/>
  <c r="P179" i="2" s="1"/>
  <c r="N178" i="2"/>
  <c r="N179" i="2" s="1"/>
  <c r="M178" i="2"/>
  <c r="M179" i="2" s="1"/>
  <c r="K178" i="2"/>
  <c r="K179" i="2" s="1"/>
  <c r="J178" i="2"/>
  <c r="J179" i="2" s="1"/>
  <c r="H178" i="2"/>
  <c r="H179" i="2" s="1"/>
  <c r="G178" i="2"/>
  <c r="G179" i="2" s="1"/>
  <c r="E178" i="2"/>
  <c r="E179" i="2" s="1"/>
  <c r="D178" i="2"/>
  <c r="D179" i="2" s="1"/>
  <c r="Q166" i="2"/>
  <c r="Q167" i="2" s="1"/>
  <c r="P166" i="2"/>
  <c r="P167" i="2" s="1"/>
  <c r="N166" i="2"/>
  <c r="N167" i="2" s="1"/>
  <c r="M166" i="2"/>
  <c r="M167" i="2" s="1"/>
  <c r="K166" i="2"/>
  <c r="K167" i="2" s="1"/>
  <c r="J166" i="2"/>
  <c r="J167" i="2" s="1"/>
  <c r="H166" i="2"/>
  <c r="H167" i="2" s="1"/>
  <c r="G166" i="2"/>
  <c r="G167" i="2" s="1"/>
  <c r="E166" i="2"/>
  <c r="E167" i="2" s="1"/>
  <c r="D166" i="2"/>
  <c r="D167" i="2" s="1"/>
  <c r="Q154" i="2"/>
  <c r="Q155" i="2" s="1"/>
  <c r="P154" i="2"/>
  <c r="P155" i="2" s="1"/>
  <c r="N154" i="2"/>
  <c r="N155" i="2" s="1"/>
  <c r="M154" i="2"/>
  <c r="M155" i="2" s="1"/>
  <c r="K154" i="2"/>
  <c r="K155" i="2" s="1"/>
  <c r="J154" i="2"/>
  <c r="J155" i="2" s="1"/>
  <c r="H154" i="2"/>
  <c r="H155" i="2" s="1"/>
  <c r="G154" i="2"/>
  <c r="G155" i="2" s="1"/>
  <c r="E154" i="2"/>
  <c r="E155" i="2" s="1"/>
  <c r="D154" i="2"/>
  <c r="D155" i="2" s="1"/>
  <c r="Q140" i="2"/>
  <c r="Q141" i="2" s="1"/>
  <c r="P140" i="2"/>
  <c r="P141" i="2" s="1"/>
  <c r="N140" i="2"/>
  <c r="N141" i="2" s="1"/>
  <c r="M140" i="2"/>
  <c r="M141" i="2" s="1"/>
  <c r="K140" i="2"/>
  <c r="K141" i="2" s="1"/>
  <c r="J140" i="2"/>
  <c r="J141" i="2" s="1"/>
  <c r="H140" i="2"/>
  <c r="H141" i="2" s="1"/>
  <c r="G140" i="2"/>
  <c r="G141" i="2" s="1"/>
  <c r="E140" i="2"/>
  <c r="E141" i="2" s="1"/>
  <c r="D140" i="2"/>
  <c r="D141" i="2" s="1"/>
  <c r="Q127" i="2"/>
  <c r="Q128" i="2" s="1"/>
  <c r="P127" i="2"/>
  <c r="P128" i="2" s="1"/>
  <c r="N127" i="2"/>
  <c r="N128" i="2" s="1"/>
  <c r="M127" i="2"/>
  <c r="M128" i="2" s="1"/>
  <c r="K127" i="2"/>
  <c r="K128" i="2" s="1"/>
  <c r="J127" i="2"/>
  <c r="J128" i="2" s="1"/>
  <c r="H127" i="2"/>
  <c r="H128" i="2" s="1"/>
  <c r="G127" i="2"/>
  <c r="G128" i="2" s="1"/>
  <c r="E127" i="2"/>
  <c r="E128" i="2" s="1"/>
  <c r="D127" i="2"/>
  <c r="D128" i="2" s="1"/>
  <c r="Q118" i="2"/>
  <c r="P118" i="2"/>
  <c r="N118" i="2"/>
  <c r="M118" i="2"/>
  <c r="K118" i="2"/>
  <c r="J118" i="2"/>
  <c r="H118" i="2"/>
  <c r="G118" i="2"/>
  <c r="E118" i="2"/>
  <c r="D118" i="2"/>
  <c r="Q32" i="2"/>
  <c r="Q33" i="2" s="1"/>
  <c r="P32" i="2"/>
  <c r="P33" i="2" s="1"/>
  <c r="N32" i="2"/>
  <c r="N33" i="2" s="1"/>
  <c r="M32" i="2"/>
  <c r="M33" i="2" s="1"/>
  <c r="K32" i="2"/>
  <c r="K33" i="2" s="1"/>
  <c r="J32" i="2"/>
  <c r="J33" i="2" s="1"/>
  <c r="H32" i="2"/>
  <c r="H33" i="2" s="1"/>
  <c r="G32" i="2"/>
  <c r="G33" i="2" s="1"/>
  <c r="E32" i="2"/>
  <c r="E33" i="2" s="1"/>
  <c r="D32" i="2"/>
  <c r="D33" i="2" s="1"/>
  <c r="E22" i="2"/>
  <c r="E23" i="2" s="1"/>
  <c r="D22" i="2"/>
  <c r="D23" i="2" s="1"/>
  <c r="D16" i="2"/>
  <c r="D17" i="2" s="1"/>
  <c r="D7" i="2"/>
  <c r="D8" i="2" s="1"/>
  <c r="Q187" i="1"/>
  <c r="Q186" i="1"/>
  <c r="P186" i="1"/>
  <c r="P187" i="1" s="1"/>
  <c r="N186" i="1"/>
  <c r="N187" i="1" s="1"/>
  <c r="M186" i="1"/>
  <c r="M187" i="1" s="1"/>
  <c r="K186" i="1"/>
  <c r="K187" i="1" s="1"/>
  <c r="J186" i="1"/>
  <c r="J187" i="1" s="1"/>
  <c r="H186" i="1"/>
  <c r="H187" i="1" s="1"/>
  <c r="G186" i="1"/>
  <c r="G187" i="1" s="1"/>
  <c r="E186" i="1"/>
  <c r="E187" i="1" s="1"/>
  <c r="D186" i="1"/>
  <c r="D187" i="1" s="1"/>
  <c r="Q178" i="1"/>
  <c r="Q179" i="1" s="1"/>
  <c r="P178" i="1"/>
  <c r="P179" i="1" s="1"/>
  <c r="N178" i="1"/>
  <c r="N179" i="1" s="1"/>
  <c r="M178" i="1"/>
  <c r="M179" i="1" s="1"/>
  <c r="K178" i="1"/>
  <c r="K179" i="1" s="1"/>
  <c r="J178" i="1"/>
  <c r="J179" i="1" s="1"/>
  <c r="H178" i="1"/>
  <c r="H179" i="1" s="1"/>
  <c r="G178" i="1"/>
  <c r="G179" i="1" s="1"/>
  <c r="E178" i="1"/>
  <c r="E179" i="1" s="1"/>
  <c r="D178" i="1"/>
  <c r="D179" i="1" s="1"/>
  <c r="Q166" i="1"/>
  <c r="Q167" i="1" s="1"/>
  <c r="P166" i="1"/>
  <c r="P167" i="1" s="1"/>
  <c r="N166" i="1"/>
  <c r="N167" i="1" s="1"/>
  <c r="M166" i="1"/>
  <c r="M167" i="1" s="1"/>
  <c r="K166" i="1"/>
  <c r="K167" i="1" s="1"/>
  <c r="J166" i="1"/>
  <c r="J167" i="1" s="1"/>
  <c r="H166" i="1"/>
  <c r="H167" i="1" s="1"/>
  <c r="G166" i="1"/>
  <c r="G167" i="1" s="1"/>
  <c r="E166" i="1"/>
  <c r="E167" i="1" s="1"/>
  <c r="D166" i="1"/>
  <c r="D167" i="1" s="1"/>
  <c r="Q154" i="1"/>
  <c r="Q155" i="1" s="1"/>
  <c r="P154" i="1"/>
  <c r="P155" i="1" s="1"/>
  <c r="N154" i="1"/>
  <c r="N155" i="1" s="1"/>
  <c r="M154" i="1"/>
  <c r="M155" i="1" s="1"/>
  <c r="K154" i="1"/>
  <c r="K155" i="1" s="1"/>
  <c r="J154" i="1"/>
  <c r="J155" i="1" s="1"/>
  <c r="H154" i="1"/>
  <c r="H155" i="1" s="1"/>
  <c r="G154" i="1"/>
  <c r="G155" i="1" s="1"/>
  <c r="E154" i="1"/>
  <c r="E155" i="1" s="1"/>
  <c r="D154" i="1"/>
  <c r="D155" i="1" s="1"/>
  <c r="Q140" i="1"/>
  <c r="Q141" i="1" s="1"/>
  <c r="P140" i="1"/>
  <c r="P141" i="1" s="1"/>
  <c r="N140" i="1"/>
  <c r="N141" i="1" s="1"/>
  <c r="M140" i="1"/>
  <c r="M141" i="1" s="1"/>
  <c r="K140" i="1"/>
  <c r="K141" i="1" s="1"/>
  <c r="J140" i="1"/>
  <c r="J141" i="1" s="1"/>
  <c r="H140" i="1"/>
  <c r="H141" i="1" s="1"/>
  <c r="G140" i="1"/>
  <c r="G141" i="1" s="1"/>
  <c r="E140" i="1"/>
  <c r="E141" i="1" s="1"/>
  <c r="D140" i="1"/>
  <c r="D141" i="1" s="1"/>
  <c r="Q127" i="1"/>
  <c r="Q128" i="1" s="1"/>
  <c r="P127" i="1"/>
  <c r="P128" i="1" s="1"/>
  <c r="N127" i="1"/>
  <c r="N128" i="1" s="1"/>
  <c r="M127" i="1"/>
  <c r="M128" i="1" s="1"/>
  <c r="K127" i="1"/>
  <c r="K128" i="1" s="1"/>
  <c r="J127" i="1"/>
  <c r="J128" i="1" s="1"/>
  <c r="H127" i="1"/>
  <c r="H128" i="1" s="1"/>
  <c r="G127" i="1"/>
  <c r="G128" i="1" s="1"/>
  <c r="E127" i="1"/>
  <c r="E128" i="1" s="1"/>
  <c r="D127" i="1"/>
  <c r="D128" i="1" s="1"/>
  <c r="Q118" i="1"/>
  <c r="P118" i="1"/>
  <c r="N118" i="1"/>
  <c r="M118" i="1"/>
  <c r="K118" i="1"/>
  <c r="J118" i="1"/>
  <c r="H118" i="1"/>
  <c r="G118" i="1"/>
  <c r="E118" i="1"/>
  <c r="D118" i="1"/>
  <c r="Q32" i="1"/>
  <c r="Q33" i="1" s="1"/>
  <c r="P32" i="1"/>
  <c r="P33" i="1" s="1"/>
  <c r="N32" i="1"/>
  <c r="N33" i="1" s="1"/>
  <c r="M32" i="1"/>
  <c r="M33" i="1" s="1"/>
  <c r="K32" i="1"/>
  <c r="K33" i="1" s="1"/>
  <c r="J32" i="1"/>
  <c r="J33" i="1" s="1"/>
  <c r="H32" i="1"/>
  <c r="H33" i="1" s="1"/>
  <c r="G32" i="1"/>
  <c r="G33" i="1" s="1"/>
  <c r="E32" i="1"/>
  <c r="E33" i="1" s="1"/>
  <c r="D32" i="1"/>
  <c r="D33" i="1" s="1"/>
  <c r="E22" i="1"/>
  <c r="E23" i="1" s="1"/>
  <c r="D22" i="1"/>
  <c r="D23" i="1" s="1"/>
  <c r="D16" i="1"/>
  <c r="D17" i="1" s="1"/>
  <c r="D7" i="1"/>
  <c r="D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Lena Emch-Fassnacht_</author>
  </authors>
  <commentList>
    <comment ref="B13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z.B. Kindertagesstätte, Spielgruppe, Projekte der Frühförderung</t>
        </r>
      </text>
    </comment>
    <comment ref="B13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Lena Emch-Fassnacht_:</t>
        </r>
        <r>
          <rPr>
            <sz val="9"/>
            <color indexed="81"/>
            <rFont val="Segoe UI"/>
            <family val="2"/>
          </rPr>
          <t xml:space="preserve">
Kindergarten bzw. Eingangsstufe und – in der Regel – die Schuljahre 1 bis 6</t>
        </r>
      </text>
    </comment>
    <comment ref="B13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In der Regel handelt es sich um die Schuljahre 7 bis 9 (Oberstufe bis zum Ende der oblig. Schule).</t>
        </r>
      </text>
    </comment>
    <comment ref="B13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Nach der oblig. Schule treten die Jugendlichen in die Sekundarstufe II über (z.B. berufliche Grundbildung, Gymnasium, Fachmittelschulen).</t>
        </r>
      </text>
    </comment>
    <comment ref="B136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Case Management Berufsberatung, Laufbahnberatung etc.</t>
        </r>
      </text>
    </comment>
    <comment ref="B137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z.B. Logopädie, Psychomotorik, Begabtenförderung, Stützunterricht, etc.</t>
        </r>
      </text>
    </comment>
    <comment ref="B138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z.B. Schulpsychologischer Dienst, Schulsozialarbeit, Erziehungsberatung</t>
        </r>
      </text>
    </comment>
    <comment ref="B146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Lena Emch-Fassnacht_:</t>
        </r>
        <r>
          <rPr>
            <sz val="9"/>
            <color indexed="81"/>
            <rFont val="Segoe UI"/>
            <family val="2"/>
          </rPr>
          <t xml:space="preserve">
Ambulante Behandlungen in Spitälern, "médecine communautaire", Notfall, Polikliniken, die explizit ambulant tätig sind, etc.</t>
        </r>
      </text>
    </comment>
    <comment ref="B147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Private Arztpraxen (Hausärzte, Spezialisten), Gesundheitszentren, Spitex, Zahnarzt, Apotheke, etc.</t>
        </r>
      </text>
    </comment>
    <comment ref="B149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Ambulante Behandlungen in psychiatrischen Polikliniken und Psychiatrien, private Psychotherapiepraxen, Ambulatorium für Folter- und Kriegsopfer, etc.</t>
        </r>
      </text>
    </comment>
    <comment ref="B150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z.B. Ergotherapie, Physiotherapie, SUVA-Kliniken, etc.</t>
        </r>
      </text>
    </comment>
    <comment ref="B151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Lena Emch-Fassnacht_:</t>
        </r>
        <r>
          <rPr>
            <sz val="9"/>
            <color indexed="81"/>
            <rFont val="Segoe UI"/>
            <family val="2"/>
          </rPr>
          <t xml:space="preserve">
IV-Gutachten durch Gutachterstellen oder Regionalärztliche Dienste (RAD)</t>
        </r>
      </text>
    </comment>
    <comment ref="B152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z.B. Mütter-Väter-Beratung, Ernährungsberatung, etc.</t>
        </r>
      </text>
    </comment>
    <comment ref="B159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Amt für Sozialhilfe, Sozialdienst</t>
        </r>
      </text>
    </comment>
    <comment ref="B161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Opferhilfe, Jugendamt, Einwohnerbehörden, Migrationsamt, etc.</t>
        </r>
      </text>
    </comment>
    <comment ref="B163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Diverse Beratungsstellen, auf freiwilliger Basis, tendenziell eher privates, offenes Angebot (z.B. Aids-Hilfe)</t>
        </r>
      </text>
    </comment>
    <comment ref="B171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Im neuen Asylverfahren erhalten Asylsuchende eine kostenlose Rechtsvertretung (juristische Begleitung). Die Rechtsvertretung wird durch vom SEM mandatierte Organisationen durchgeführt.</t>
        </r>
      </text>
    </comment>
    <comment ref="B172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Im neuen Asylverfahren erhalten Asylsuchende eine kostenlose Beratung als begleitende Unterstützung während des Verfahrens. Die Beratung wird durch vom SEM mandatierte Organisationen durchgeführt.</t>
        </r>
      </text>
    </comment>
    <comment ref="B174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Die Dolmetschkosten, die innerhalb der Strukturen der Asylunterkünfte des Bundes anfallen, werden vom SEM übernommen.</t>
        </r>
      </text>
    </comment>
    <comment ref="B175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Dolmetschkosten, die in den Strukturen der regulären medizinischen Gesundheitsversorgung anfallen - also ausserhalb der Strukturen der Bundesasylzentren - sind hingegen nicht eingeschlossen. Hier liegt es in der Kompetenz der Kantone, die Versorgungssicherheit und die Frage der Dolmetschkosten anzugehen.</t>
        </r>
      </text>
    </comment>
    <comment ref="B176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Beratung in der Asyl- und Flüchtlingshilfe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Lena Emch-Fassnacht_</author>
  </authors>
  <commentList>
    <comment ref="B13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par ex. Crèche, garderie, espaces de vie enfantine (projets y compris), etc.</t>
        </r>
      </text>
    </comment>
    <comment ref="B13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Ecole enfantine resp. cycle élémentaire et – en règle générale – les années scolaires 1 à 6</t>
        </r>
      </text>
    </comment>
    <comment ref="B134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Lena Emch-Fassnacht_:</t>
        </r>
        <r>
          <rPr>
            <sz val="9"/>
            <color indexed="81"/>
            <rFont val="Segoe UI"/>
            <family val="2"/>
          </rPr>
          <t xml:space="preserve">
En règle générale il s'agit des classe 7 à 9 (jusqu'à la fin de l'école obligatoire). </t>
        </r>
      </text>
    </comment>
    <comment ref="B135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Après l'école obligatoire, les jeunes entrent au degré secondaire II (par ex. la formation professionnelle initiale, les écoles de maturité gymnasiale et les écoles de culture générale).</t>
        </r>
      </text>
    </comment>
    <comment ref="B136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Case Management dans l'orientation professionnelle, orientation de carrière, etc.</t>
        </r>
      </text>
    </comment>
    <comment ref="B137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Logopédie, encouragement des talents, cours de soutien, psychomotricité (concernant la distinction entre Enseignement spécialisé et Services psychosociaux voir aussi les Explications relatives au formulaire statistique). cours d'appoint, etc.</t>
        </r>
      </text>
    </comment>
    <comment ref="B138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Lena Emch-Fassnacht_:</t>
        </r>
        <r>
          <rPr>
            <sz val="9"/>
            <color indexed="81"/>
            <rFont val="Segoe UI"/>
            <family val="2"/>
          </rPr>
          <t xml:space="preserve">
par ex. Service psychologique scolaire (PPLS), travail social scolaire, conseil familial, etc.</t>
        </r>
      </text>
    </comment>
    <comment ref="B146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Traitements ambulatoires dans les hôpitaux, "médecine communautaire", urgence, policliniques ambulatoires, etc.</t>
        </r>
      </text>
    </comment>
    <comment ref="B147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Cabinets médicaux privés (médecins de famille, spécialistes), centres santé, soins à domicile, dentiste, pharmacie, etc.</t>
        </r>
      </text>
    </comment>
    <comment ref="B149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Traitements ambulatoires dans les policliniques psychiatriques, cabinets privés en psychothérapie, centres pour les victimes de la guerre et de la torture, etc.</t>
        </r>
      </text>
    </comment>
    <comment ref="B150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Ergothérapie, physiothérapie, cliniques de réadaptation (SUVA) etc.</t>
        </r>
      </text>
    </comment>
    <comment ref="B151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Expertises médicales de l'AI des centres d’expertises pluridisciplinaires privés et des services médicaux régionaux (SMR)</t>
        </r>
      </text>
    </comment>
    <comment ref="B152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Centres de puériculture, conseil en nutrition, etc.</t>
        </r>
      </text>
    </comment>
    <comment ref="B159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Service de l'aide sociale, services sociaux
</t>
        </r>
      </text>
    </comment>
    <comment ref="B161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Aide aux victimes, services de la jeunesse, contrôle des habitants, office de migration, etc.</t>
        </r>
      </text>
    </comment>
    <comment ref="B163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Divers services de conseil, à la base facultative, offres ouvertes, plutôt dans le domaine du privé (p.ex. Aide suisse contre le sida)</t>
        </r>
      </text>
    </comment>
    <comment ref="B17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Dans la nouvelle procédure d'asile, les requérant-e-s bénéficient d'une représentation juridique gratuite (accompagnement juridique). La représentation juridique est organisée par des organisations mandatées par le SEM. 
</t>
        </r>
      </text>
    </comment>
    <comment ref="B172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Dans la nouvelle procédure d'asile, les requérant-e-s bénéficient d'une consultation gratuite (soutien d'accompagnement pendant la procédure). La consultation est organisée par des organisations mandatées par le SEM. 
</t>
        </r>
      </text>
    </comment>
    <comment ref="B174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Les coûts d'interprétariat qui se présentent au sein des structures des centres d'asile fédéraux sont pris en charge par le SEM.</t>
        </r>
      </text>
    </comment>
    <comment ref="B175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Les coûts d'interprétariat qui sont liés aux structures des soins médicaux réguliers - donc en dehors des structures des centres d'asile fédéraux - ne sont pas pris en charge. Il incombe aux cantons d'aborder la garantie des soins et la question des coûts de l'interprétariat.</t>
        </r>
      </text>
    </comment>
    <comment ref="B176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Lena Emch-Fassnacht:</t>
        </r>
        <r>
          <rPr>
            <sz val="9"/>
            <color indexed="81"/>
            <rFont val="Segoe UI"/>
            <family val="2"/>
          </rPr>
          <t xml:space="preserve">
Aide aux requérant-e-s et aux réfugié-e-s</t>
        </r>
      </text>
    </comment>
  </commentList>
</comments>
</file>

<file path=xl/sharedStrings.xml><?xml version="1.0" encoding="utf-8"?>
<sst xmlns="http://schemas.openxmlformats.org/spreadsheetml/2006/main" count="600" uniqueCount="280">
  <si>
    <t>Frauen</t>
  </si>
  <si>
    <t>Männer</t>
  </si>
  <si>
    <t>Kontrolle</t>
  </si>
  <si>
    <t>Anzahl</t>
  </si>
  <si>
    <t>Anzahl Einsätze</t>
  </si>
  <si>
    <t>Einsatzstunden</t>
  </si>
  <si>
    <t>Dolmetschen vor Ort</t>
  </si>
  <si>
    <t>Dolmetschen via Telefon</t>
  </si>
  <si>
    <t>Dolmetschen via Video</t>
  </si>
  <si>
    <t>Für jede/n IKD/IKV ist nur eine Zuteilung möglich (hierarchische Kategorien)</t>
  </si>
  <si>
    <t>Anzahl Einsätze und Einsatzstunden im Berichtsjahr</t>
  </si>
  <si>
    <t>… nach Sprachen</t>
  </si>
  <si>
    <t>Albanisch</t>
  </si>
  <si>
    <t>Arabisch</t>
  </si>
  <si>
    <t>Armenisch</t>
  </si>
  <si>
    <t>Azeri</t>
  </si>
  <si>
    <t>Bengali</t>
  </si>
  <si>
    <t>Bosnisch / Kroatisch / Serbisch</t>
  </si>
  <si>
    <t>Bulgarisch</t>
  </si>
  <si>
    <t>Chinesisch Mandarin</t>
  </si>
  <si>
    <t>Dari</t>
  </si>
  <si>
    <t>Deutsch</t>
  </si>
  <si>
    <t>Englisch</t>
  </si>
  <si>
    <t>Farsi (Persisch)</t>
  </si>
  <si>
    <t>Französisch</t>
  </si>
  <si>
    <t>Georgisch</t>
  </si>
  <si>
    <t>Griechisch</t>
  </si>
  <si>
    <t>Hindi</t>
  </si>
  <si>
    <t>Igbo</t>
  </si>
  <si>
    <t>Italienisch</t>
  </si>
  <si>
    <t>Japanisch</t>
  </si>
  <si>
    <t>Khmer (Kambodschanisch)</t>
  </si>
  <si>
    <t>Kikongo</t>
  </si>
  <si>
    <t>Kinyarwanda</t>
  </si>
  <si>
    <t>Koreanisch</t>
  </si>
  <si>
    <t>Kurdisch Badini</t>
  </si>
  <si>
    <t>Kurdisch Kurmanci</t>
  </si>
  <si>
    <t>Kurdisch Sorani</t>
  </si>
  <si>
    <t>Kurdisch Zazaki</t>
  </si>
  <si>
    <t>Lettisch</t>
  </si>
  <si>
    <t>Lingala</t>
  </si>
  <si>
    <t>Mazedonisch</t>
  </si>
  <si>
    <t>Mongolisch</t>
  </si>
  <si>
    <t>Niederländisch</t>
  </si>
  <si>
    <t>Panjabi</t>
  </si>
  <si>
    <t>Pashto</t>
  </si>
  <si>
    <t>Polnisch</t>
  </si>
  <si>
    <t>Portugiesisch</t>
  </si>
  <si>
    <t>Rumänisch</t>
  </si>
  <si>
    <t>Russisch</t>
  </si>
  <si>
    <t>Singalesisch</t>
  </si>
  <si>
    <t>Slowakisch</t>
  </si>
  <si>
    <t>Slowenisch</t>
  </si>
  <si>
    <t>Somali</t>
  </si>
  <si>
    <t>Spanisch</t>
  </si>
  <si>
    <t>Swahili</t>
  </si>
  <si>
    <t>Tagalog (Philippinisch)</t>
  </si>
  <si>
    <t>Tamil</t>
  </si>
  <si>
    <t>Thai</t>
  </si>
  <si>
    <t>Tibetisch</t>
  </si>
  <si>
    <t>Tigrinya</t>
  </si>
  <si>
    <t>Tschechisch</t>
  </si>
  <si>
    <t>Tschetschenisch</t>
  </si>
  <si>
    <t>Türkisch</t>
  </si>
  <si>
    <t>Turkmenisch</t>
  </si>
  <si>
    <t>Ukrainisch</t>
  </si>
  <si>
    <t>Ungarisch</t>
  </si>
  <si>
    <t>Urdu</t>
  </si>
  <si>
    <t>Vietnamesisch</t>
  </si>
  <si>
    <t>Weissrussisch</t>
  </si>
  <si>
    <t>Andere</t>
  </si>
  <si>
    <t>Amharisch</t>
  </si>
  <si>
    <t>… nach Einsatzort BILDUNG</t>
  </si>
  <si>
    <t>Sekundarstufe I</t>
  </si>
  <si>
    <t>Sekundarstufe II</t>
  </si>
  <si>
    <t>Sonderschulisches</t>
  </si>
  <si>
    <t>Psychosoziale Anbegote</t>
  </si>
  <si>
    <t>Berufsberatung</t>
  </si>
  <si>
    <t>Rehabilitation / Therapie</t>
  </si>
  <si>
    <t>Gutachten</t>
  </si>
  <si>
    <t>Bildung</t>
  </si>
  <si>
    <t>Soziales</t>
  </si>
  <si>
    <t>Sozialamt</t>
  </si>
  <si>
    <t>Regionale Arbeitsvermittlungsstelle RAV</t>
  </si>
  <si>
    <t>Beratungsstellen</t>
  </si>
  <si>
    <t>Rechtsvertretung</t>
  </si>
  <si>
    <t>Rückkehrberatung</t>
  </si>
  <si>
    <t>… nach Einsatzort BEHÖRDEN UND GERICHTE</t>
  </si>
  <si>
    <t>Justiz / Gericht</t>
  </si>
  <si>
    <t>Polizei</t>
  </si>
  <si>
    <t>Zivilstandsamt</t>
  </si>
  <si>
    <t>Behörden und Gerichte</t>
  </si>
  <si>
    <t>Alle Formate (total)</t>
  </si>
  <si>
    <t>E</t>
  </si>
  <si>
    <t>h</t>
  </si>
  <si>
    <t>Anderes (Soziales)</t>
  </si>
  <si>
    <t>Anderes (Behörden und Gerichte)</t>
  </si>
  <si>
    <t>Anderes (Bildung)</t>
  </si>
  <si>
    <t>Gesundheitsversorgung in kantonalen Zentren</t>
  </si>
  <si>
    <t>Kindes- und Erwachsenenschutz</t>
  </si>
  <si>
    <t>Chinesisch Kantonesisch</t>
  </si>
  <si>
    <t>Peul</t>
  </si>
  <si>
    <t>Moldawisch</t>
  </si>
  <si>
    <t>Mandinga</t>
  </si>
  <si>
    <t>Mazedonisch Goranski</t>
  </si>
  <si>
    <t>Romani / Rom</t>
  </si>
  <si>
    <t>Beratung / Prävention</t>
  </si>
  <si>
    <t>Behörden und Ämter</t>
  </si>
  <si>
    <t>Interkulturelles Vermitteln</t>
  </si>
  <si>
    <t xml:space="preserve">Abkürzung: </t>
  </si>
  <si>
    <t>Twi</t>
  </si>
  <si>
    <t>Bilen</t>
  </si>
  <si>
    <t>Tigre</t>
  </si>
  <si>
    <t>Oromo</t>
  </si>
  <si>
    <t>Beratung (Soziales) / Sozialberatung</t>
  </si>
  <si>
    <t>Einsätze und Einsatzstunden nach Bereichen</t>
  </si>
  <si>
    <t>… nach Einsatzort SOZIALES</t>
  </si>
  <si>
    <t>Institution :</t>
  </si>
  <si>
    <t>Nombre</t>
  </si>
  <si>
    <t>… selon la langue</t>
  </si>
  <si>
    <t>Femmes</t>
  </si>
  <si>
    <t>Hommes</t>
  </si>
  <si>
    <t>IC avec certificat INTERPRET</t>
  </si>
  <si>
    <t xml:space="preserve">IC en formation </t>
  </si>
  <si>
    <t xml:space="preserve">IC sans formation </t>
  </si>
  <si>
    <t>IC en formation</t>
  </si>
  <si>
    <t>I</t>
  </si>
  <si>
    <t>Nombre d'intervention</t>
  </si>
  <si>
    <t>heures</t>
  </si>
  <si>
    <t xml:space="preserve">Abréviations : </t>
  </si>
  <si>
    <t>Une seule attribution possible pour chaque intervenant-e (catégories hiérarchiques)</t>
  </si>
  <si>
    <t>Tous les formats (total)</t>
  </si>
  <si>
    <t>Interprétariat sur place</t>
  </si>
  <si>
    <t>Interprétariat téléphonique</t>
  </si>
  <si>
    <t>Interprétariat par vidéoconférence</t>
  </si>
  <si>
    <t>Médiation interculturelle</t>
  </si>
  <si>
    <t>Albanais</t>
  </si>
  <si>
    <t>Amharique</t>
  </si>
  <si>
    <t>Arabe</t>
  </si>
  <si>
    <t>Arabe maghrébin</t>
  </si>
  <si>
    <t>Arménien</t>
  </si>
  <si>
    <t>Azéri</t>
  </si>
  <si>
    <t>Bosniaque / Croate / Serbe</t>
  </si>
  <si>
    <t>Bulgare</t>
  </si>
  <si>
    <t>Chinois cantonais</t>
  </si>
  <si>
    <t>Chinois mandarin</t>
  </si>
  <si>
    <t>Allemand</t>
  </si>
  <si>
    <t>Anglais</t>
  </si>
  <si>
    <t>Français</t>
  </si>
  <si>
    <t>Géorgien</t>
  </si>
  <si>
    <t>Grec</t>
  </si>
  <si>
    <t>Italien</t>
  </si>
  <si>
    <t>Japonais</t>
  </si>
  <si>
    <t>Coréen</t>
  </si>
  <si>
    <t>Kurde badini</t>
  </si>
  <si>
    <t>Kurde kurmanci</t>
  </si>
  <si>
    <t>Kurde sorani</t>
  </si>
  <si>
    <t>Kurde zazaki</t>
  </si>
  <si>
    <t>Letton</t>
  </si>
  <si>
    <t>Macédonien</t>
  </si>
  <si>
    <t>Mongol</t>
  </si>
  <si>
    <t>Néerlandais</t>
  </si>
  <si>
    <t>Polonais</t>
  </si>
  <si>
    <t>Portugais</t>
  </si>
  <si>
    <t>Roumain</t>
  </si>
  <si>
    <t>Russe</t>
  </si>
  <si>
    <t>Singhalais</t>
  </si>
  <si>
    <t>Slovaque</t>
  </si>
  <si>
    <t>Slovène</t>
  </si>
  <si>
    <t>Espagnol</t>
  </si>
  <si>
    <t>Thaï</t>
  </si>
  <si>
    <t>Tibétain</t>
  </si>
  <si>
    <t>Tchèque</t>
  </si>
  <si>
    <t>Tchétchène</t>
  </si>
  <si>
    <t>Turc</t>
  </si>
  <si>
    <t>Turkmène</t>
  </si>
  <si>
    <t>Ukrainien</t>
  </si>
  <si>
    <t>Hongrois</t>
  </si>
  <si>
    <t>Vietnamien</t>
  </si>
  <si>
    <t>Biélorusse</t>
  </si>
  <si>
    <t>Macédonien gorenski</t>
  </si>
  <si>
    <t>Moldave</t>
  </si>
  <si>
    <t>Romani</t>
  </si>
  <si>
    <t>Autres</t>
  </si>
  <si>
    <t>Contrôle</t>
  </si>
  <si>
    <t>Formation</t>
  </si>
  <si>
    <t>Social</t>
  </si>
  <si>
    <t>Orientation professionnelle</t>
  </si>
  <si>
    <t>Enseignement spécialisé</t>
  </si>
  <si>
    <t>Services psychosociaux</t>
  </si>
  <si>
    <t>Autres (formation)</t>
  </si>
  <si>
    <t>… selon le domaine FORMATION</t>
  </si>
  <si>
    <t>Expertises</t>
  </si>
  <si>
    <t>… selon le domaine SOCIAL</t>
  </si>
  <si>
    <t>Office régional de placement ORP</t>
  </si>
  <si>
    <t>Autorités et offices</t>
  </si>
  <si>
    <t>Services de consultation</t>
  </si>
  <si>
    <t>Autres (social)</t>
  </si>
  <si>
    <t>Représentation juridique</t>
  </si>
  <si>
    <t>Beratung (Asylverfahren)</t>
  </si>
  <si>
    <t>Consultation (procédure d'asile)</t>
  </si>
  <si>
    <t>… selon le domaine AUTORITÉS ET TRIBUNAUX</t>
  </si>
  <si>
    <t>Police</t>
  </si>
  <si>
    <t>Autres (autorités et tribunaux)</t>
  </si>
  <si>
    <t>Conseil (social)</t>
  </si>
  <si>
    <t xml:space="preserve">Commentaire : </t>
  </si>
  <si>
    <t>No. 2 et 4 :</t>
  </si>
  <si>
    <t xml:space="preserve">Kommentar: </t>
  </si>
  <si>
    <t>Zu Nr. 2 und 4:</t>
  </si>
  <si>
    <t>… nach Einsatzort GESUNDHEIT</t>
  </si>
  <si>
    <t>Psychiatrie / Psychotherapie STATIONÄR</t>
  </si>
  <si>
    <t>Psychiatrie / Psychotherapie AMBULANT</t>
  </si>
  <si>
    <t>Anderes (Gesundheit)</t>
  </si>
  <si>
    <t>Spital STATIONÄR</t>
  </si>
  <si>
    <t>Spital AMBULANT</t>
  </si>
  <si>
    <t>Arztpraxen, Gesundheitszentren, etc.</t>
  </si>
  <si>
    <t xml:space="preserve">Gesundheit </t>
  </si>
  <si>
    <t>Santé</t>
  </si>
  <si>
    <t>… selon le domaine SANTÉ</t>
  </si>
  <si>
    <t>Hôpital STATIONNAIRE</t>
  </si>
  <si>
    <t>Hôpital AMBULATOIRE</t>
  </si>
  <si>
    <t>Aide sociale</t>
  </si>
  <si>
    <t xml:space="preserve">Bemerkungen: </t>
  </si>
  <si>
    <t>Vorschule</t>
  </si>
  <si>
    <t>Primarstufe (inkl. Kindergarten)</t>
  </si>
  <si>
    <t>Domaine pré-scolaire</t>
  </si>
  <si>
    <t xml:space="preserve">   Champ de donnée : 0 = pas d'heures, pas de client / champ libre = pas d'information possible.</t>
  </si>
  <si>
    <t xml:space="preserve">Remarques : </t>
  </si>
  <si>
    <t>Nombre de clients</t>
  </si>
  <si>
    <t>Degré secondaire I</t>
  </si>
  <si>
    <t>Degré secondaire II</t>
  </si>
  <si>
    <t>Cabinet médical, centres de santé, etc.</t>
  </si>
  <si>
    <t>Autres (santé)</t>
  </si>
  <si>
    <t>Protection de l’enfant et de l’adulte</t>
  </si>
  <si>
    <t>Office de l'état civil</t>
  </si>
  <si>
    <t>Gesundheitsversorgung in Bundesasylzentren</t>
  </si>
  <si>
    <t>Conseil en vue du retour</t>
  </si>
  <si>
    <t>Soins médicaux dans les centres cantonaux</t>
  </si>
  <si>
    <t>Justice / tribunal</t>
  </si>
  <si>
    <t>Nombre d'IC/MI durant la période rapportée</t>
  </si>
  <si>
    <t>Qualification des IC/MI</t>
  </si>
  <si>
    <t>IC sans qualification</t>
  </si>
  <si>
    <t>Nombre d'interventions et d'heures d'intervention durant la période rapportée</t>
  </si>
  <si>
    <t>Nombre d'interventions et d'heures d'intervention selon la qualification des IC/MI</t>
  </si>
  <si>
    <t>Tagalog (philippin)</t>
  </si>
  <si>
    <t>Khmer (cambodgien)</t>
  </si>
  <si>
    <t>Farsi (persan)</t>
  </si>
  <si>
    <t>Nombre d'interventions et d'heures d'intervention  selon le domaine</t>
  </si>
  <si>
    <t>Autorités et tribunaux</t>
  </si>
  <si>
    <t xml:space="preserve">Réadaptation / thérapie </t>
  </si>
  <si>
    <t>Psychiatrie / psychothérapie STATIONNAIRE</t>
  </si>
  <si>
    <t>Psychiatrie / psychothérapie AMBULATOIRE</t>
  </si>
  <si>
    <t>Conseil / prévention</t>
  </si>
  <si>
    <t>École primaire (école enfantine y compris)</t>
  </si>
  <si>
    <t>… nach Einsatzort ASYL</t>
  </si>
  <si>
    <t>Anderes (Asyl)</t>
  </si>
  <si>
    <t>… selon le domaine ASILE</t>
  </si>
  <si>
    <t>Autres (asile)</t>
  </si>
  <si>
    <t>Arabisch Maghrebinisch</t>
  </si>
  <si>
    <t>Asyl</t>
  </si>
  <si>
    <t>Asile</t>
  </si>
  <si>
    <t xml:space="preserve">   Eingabefeld: Angabe in Anzahl Einsätzen oder in Einsatzstunden. Kein Einsatz, keine Stunden = 0.</t>
  </si>
  <si>
    <r>
      <t xml:space="preserve">   Berechnete Felder: Diese Felder enthalten eine Formel (</t>
    </r>
    <r>
      <rPr>
        <b/>
        <sz val="8"/>
        <color theme="1"/>
        <rFont val="Calibri"/>
        <family val="2"/>
        <scheme val="minor"/>
      </rPr>
      <t>Total / Kontrolle</t>
    </r>
    <r>
      <rPr>
        <sz val="8"/>
        <color theme="1"/>
        <rFont val="Calibri"/>
        <family val="2"/>
        <scheme val="minor"/>
      </rPr>
      <t>); bitte nicht bearbeiten!</t>
    </r>
  </si>
  <si>
    <r>
      <t xml:space="preserve">   Champ calculé: une formule calcule automatiquement (</t>
    </r>
    <r>
      <rPr>
        <b/>
        <sz val="8"/>
        <color theme="1"/>
        <rFont val="Calibri"/>
        <family val="2"/>
        <scheme val="minor"/>
      </rPr>
      <t>total / contrôle</t>
    </r>
    <r>
      <rPr>
        <sz val="8"/>
        <color theme="1"/>
        <rFont val="Calibri"/>
        <family val="2"/>
        <scheme val="minor"/>
      </rPr>
      <t>)- ne pas traiter !</t>
    </r>
  </si>
  <si>
    <r>
      <t xml:space="preserve">Dolm. mit höherer Qualifikation </t>
    </r>
    <r>
      <rPr>
        <sz val="8"/>
        <color rgb="FFFF0000"/>
        <rFont val="Calibri"/>
        <family val="2"/>
        <scheme val="minor"/>
      </rPr>
      <t>(nur Dolmtesch-Studium)</t>
    </r>
  </si>
  <si>
    <t xml:space="preserve">Vermittlungsstelle: </t>
  </si>
  <si>
    <r>
      <t xml:space="preserve">Interprètes avec qualification supérieure </t>
    </r>
    <r>
      <rPr>
        <sz val="8"/>
        <color rgb="FFFF0000"/>
        <rFont val="Calibri"/>
        <family val="2"/>
        <scheme val="minor"/>
      </rPr>
      <t>(seulement études d' interprétariat)</t>
    </r>
  </si>
  <si>
    <r>
      <t xml:space="preserve">Interprètes avec une qualification supérieure </t>
    </r>
    <r>
      <rPr>
        <sz val="8"/>
        <color rgb="FFFF0000"/>
        <rFont val="Calibri"/>
        <family val="2"/>
        <scheme val="minor"/>
      </rPr>
      <t xml:space="preserve">(Seulement études d' interprétariat) </t>
    </r>
  </si>
  <si>
    <t>Anzahl Kund:innen</t>
  </si>
  <si>
    <t>Anzahl Einsätze und Einsatzstunden nach Qualifikation der ikD/ikV</t>
  </si>
  <si>
    <t>Qualifikationen der ikD/ikV</t>
  </si>
  <si>
    <t>Anzahl ikD/ikV mit Einsatzstunden in der Berichtsperiode</t>
  </si>
  <si>
    <t>TOTAL ikD/ikV</t>
  </si>
  <si>
    <t>ikD mit Zertifikat INTERPRET</t>
  </si>
  <si>
    <t>ikD in Ausbildung</t>
  </si>
  <si>
    <t>ikD ohne Qualifikation</t>
  </si>
  <si>
    <t>ikD/ikV mit eidg. Fachausweis</t>
  </si>
  <si>
    <t>TOTAL IC/MI</t>
  </si>
  <si>
    <t>IC/MI avec brevet fédéral</t>
  </si>
  <si>
    <t>Soins médicaux dans les centres  fédéraux pour requérant·e·s d’asile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</si>
</sst>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6" borderId="0" xfId="0" applyFont="1" applyFill="1"/>
    <xf numFmtId="0" fontId="4" fillId="0" borderId="8" xfId="0" applyFont="1" applyBorder="1"/>
    <xf numFmtId="0" fontId="4" fillId="0" borderId="0" xfId="0" applyFont="1" applyAlignment="1">
      <alignment wrapText="1"/>
    </xf>
    <xf numFmtId="0" fontId="3" fillId="7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6" borderId="0" xfId="0" applyFont="1" applyFill="1" applyAlignment="1">
      <alignment horizontal="right" wrapText="1"/>
    </xf>
    <xf numFmtId="0" fontId="4" fillId="6" borderId="3" xfId="0" applyFont="1" applyFill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9" borderId="1" xfId="0" applyFont="1" applyFill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10" borderId="1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0" borderId="3" xfId="0" applyFont="1" applyBorder="1"/>
    <xf numFmtId="0" fontId="6" fillId="0" borderId="0" xfId="0" applyFont="1"/>
    <xf numFmtId="0" fontId="5" fillId="0" borderId="0" xfId="0" applyFont="1" applyProtection="1">
      <protection locked="0"/>
    </xf>
    <xf numFmtId="0" fontId="3" fillId="11" borderId="1" xfId="0" applyFont="1" applyFill="1" applyBorder="1" applyAlignment="1">
      <alignment horizontal="left" wrapText="1"/>
    </xf>
    <xf numFmtId="0" fontId="3" fillId="11" borderId="1" xfId="0" applyFont="1" applyFill="1" applyBorder="1" applyAlignment="1">
      <alignment wrapText="1"/>
    </xf>
    <xf numFmtId="0" fontId="3" fillId="8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8" borderId="6" xfId="0" applyFont="1" applyFill="1" applyBorder="1" applyAlignment="1" applyProtection="1">
      <alignment horizontal="center"/>
      <protection locked="0"/>
    </xf>
    <xf numFmtId="0" fontId="4" fillId="8" borderId="7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/>
    </xf>
    <xf numFmtId="0" fontId="8" fillId="11" borderId="17" xfId="0" applyFont="1" applyFill="1" applyBorder="1" applyAlignment="1" applyProtection="1">
      <alignment horizontal="left" vertical="top" wrapText="1"/>
      <protection locked="0"/>
    </xf>
    <xf numFmtId="0" fontId="4" fillId="11" borderId="18" xfId="0" applyFont="1" applyFill="1" applyBorder="1" applyAlignment="1" applyProtection="1">
      <alignment horizontal="left" vertical="top" wrapText="1"/>
      <protection locked="0"/>
    </xf>
    <xf numFmtId="0" fontId="4" fillId="11" borderId="19" xfId="0" applyFont="1" applyFill="1" applyBorder="1" applyAlignment="1" applyProtection="1">
      <alignment horizontal="left" vertical="top" wrapText="1"/>
      <protection locked="0"/>
    </xf>
    <xf numFmtId="0" fontId="4" fillId="11" borderId="20" xfId="0" applyFont="1" applyFill="1" applyBorder="1" applyAlignment="1" applyProtection="1">
      <alignment horizontal="left" vertical="top" wrapText="1"/>
      <protection locked="0"/>
    </xf>
    <xf numFmtId="0" fontId="4" fillId="11" borderId="0" xfId="0" applyFont="1" applyFill="1" applyAlignment="1" applyProtection="1">
      <alignment horizontal="left" vertical="top" wrapText="1"/>
      <protection locked="0"/>
    </xf>
    <xf numFmtId="0" fontId="4" fillId="11" borderId="15" xfId="0" applyFont="1" applyFill="1" applyBorder="1" applyAlignment="1" applyProtection="1">
      <alignment horizontal="left" vertical="top" wrapText="1"/>
      <protection locked="0"/>
    </xf>
    <xf numFmtId="0" fontId="4" fillId="11" borderId="21" xfId="0" applyFont="1" applyFill="1" applyBorder="1" applyAlignment="1" applyProtection="1">
      <alignment horizontal="left" vertical="top" wrapText="1"/>
      <protection locked="0"/>
    </xf>
    <xf numFmtId="0" fontId="4" fillId="11" borderId="22" xfId="0" applyFont="1" applyFill="1" applyBorder="1" applyAlignment="1" applyProtection="1">
      <alignment horizontal="left" vertical="top" wrapText="1"/>
      <protection locked="0"/>
    </xf>
    <xf numFmtId="0" fontId="4" fillId="11" borderId="2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8" fillId="11" borderId="18" xfId="0" applyFont="1" applyFill="1" applyBorder="1" applyAlignment="1" applyProtection="1">
      <alignment horizontal="left" vertical="top" wrapText="1"/>
      <protection locked="0"/>
    </xf>
    <xf numFmtId="0" fontId="8" fillId="11" borderId="19" xfId="0" applyFont="1" applyFill="1" applyBorder="1" applyAlignment="1" applyProtection="1">
      <alignment horizontal="left" vertical="top" wrapText="1"/>
      <protection locked="0"/>
    </xf>
    <xf numFmtId="0" fontId="8" fillId="11" borderId="20" xfId="0" applyFont="1" applyFill="1" applyBorder="1" applyAlignment="1" applyProtection="1">
      <alignment horizontal="left" vertical="top" wrapText="1"/>
      <protection locked="0"/>
    </xf>
    <xf numFmtId="0" fontId="8" fillId="11" borderId="0" xfId="0" applyFont="1" applyFill="1" applyAlignment="1" applyProtection="1">
      <alignment horizontal="left" vertical="top" wrapText="1"/>
      <protection locked="0"/>
    </xf>
    <xf numFmtId="0" fontId="8" fillId="11" borderId="15" xfId="0" applyFont="1" applyFill="1" applyBorder="1" applyAlignment="1" applyProtection="1">
      <alignment horizontal="left" vertical="top" wrapText="1"/>
      <protection locked="0"/>
    </xf>
    <xf numFmtId="0" fontId="8" fillId="11" borderId="21" xfId="0" applyFont="1" applyFill="1" applyBorder="1" applyAlignment="1" applyProtection="1">
      <alignment horizontal="left" vertical="top" wrapText="1"/>
      <protection locked="0"/>
    </xf>
    <xf numFmtId="0" fontId="8" fillId="11" borderId="22" xfId="0" applyFont="1" applyFill="1" applyBorder="1" applyAlignment="1" applyProtection="1">
      <alignment horizontal="left" vertical="top" wrapText="1"/>
      <protection locked="0"/>
    </xf>
    <xf numFmtId="0" fontId="8" fillId="11" borderId="23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6"/>
  <sheetViews>
    <sheetView topLeftCell="A115" zoomScale="120" zoomScaleNormal="120" zoomScalePageLayoutView="130" workbookViewId="0">
      <selection activeCell="B118" sqref="B118"/>
    </sheetView>
  </sheetViews>
  <sheetFormatPr baseColWidth="10" defaultColWidth="11.44140625" defaultRowHeight="10.199999999999999" x14ac:dyDescent="0.2"/>
  <cols>
    <col min="1" max="1" width="5.5546875" style="28" customWidth="1"/>
    <col min="2" max="2" width="32.77734375" style="6" customWidth="1"/>
    <col min="3" max="3" width="4" style="2" customWidth="1"/>
    <col min="4" max="5" width="7.21875" style="2" customWidth="1"/>
    <col min="6" max="6" width="3.5546875" style="2" customWidth="1"/>
    <col min="7" max="8" width="7.21875" style="2" customWidth="1"/>
    <col min="9" max="9" width="3.21875" style="2" customWidth="1"/>
    <col min="10" max="11" width="7.21875" style="2" customWidth="1"/>
    <col min="12" max="12" width="3.5546875" style="2" customWidth="1"/>
    <col min="13" max="14" width="7.21875" style="2" customWidth="1"/>
    <col min="15" max="15" width="3.21875" style="2" customWidth="1"/>
    <col min="16" max="16" width="7" style="2" customWidth="1"/>
    <col min="17" max="17" width="7.21875" style="2" customWidth="1"/>
    <col min="18" max="16384" width="11.44140625" style="2"/>
  </cols>
  <sheetData>
    <row r="1" spans="1:17" s="10" customFormat="1" ht="16.2" thickBot="1" x14ac:dyDescent="0.35">
      <c r="A1" s="64">
        <v>2023</v>
      </c>
      <c r="B1" s="64"/>
      <c r="D1" s="42" t="s">
        <v>265</v>
      </c>
      <c r="E1" s="43"/>
      <c r="F1" s="43"/>
      <c r="G1" s="55"/>
      <c r="H1" s="56"/>
      <c r="I1" s="56"/>
      <c r="J1" s="56"/>
      <c r="K1" s="56"/>
      <c r="L1" s="56"/>
      <c r="M1" s="56"/>
      <c r="N1" s="56"/>
      <c r="O1" s="56"/>
      <c r="P1" s="57"/>
    </row>
    <row r="3" spans="1:17" s="3" customFormat="1" ht="20.399999999999999" x14ac:dyDescent="0.2">
      <c r="A3" s="28">
        <v>1</v>
      </c>
      <c r="B3" s="45" t="s">
        <v>271</v>
      </c>
      <c r="D3" s="7" t="s">
        <v>3</v>
      </c>
      <c r="F3" s="3" t="s">
        <v>109</v>
      </c>
    </row>
    <row r="4" spans="1:17" x14ac:dyDescent="0.2">
      <c r="B4" s="12" t="s">
        <v>0</v>
      </c>
      <c r="D4" s="31"/>
      <c r="F4" s="2" t="s">
        <v>93</v>
      </c>
      <c r="G4" s="2" t="s">
        <v>4</v>
      </c>
    </row>
    <row r="5" spans="1:17" x14ac:dyDescent="0.2">
      <c r="B5" s="12" t="s">
        <v>1</v>
      </c>
      <c r="D5" s="31"/>
      <c r="F5" s="2" t="s">
        <v>94</v>
      </c>
      <c r="G5" s="2" t="s">
        <v>5</v>
      </c>
    </row>
    <row r="6" spans="1:17" x14ac:dyDescent="0.2">
      <c r="B6" s="12" t="s">
        <v>272</v>
      </c>
      <c r="D6" s="31"/>
    </row>
    <row r="7" spans="1:17" ht="10.8" thickBot="1" x14ac:dyDescent="0.25">
      <c r="B7" s="13" t="s">
        <v>2</v>
      </c>
      <c r="D7" s="4">
        <f>D4+D5</f>
        <v>0</v>
      </c>
    </row>
    <row r="8" spans="1:17" s="18" customFormat="1" ht="11.4" thickTop="1" thickBot="1" x14ac:dyDescent="0.25">
      <c r="A8" s="28"/>
      <c r="B8" s="25"/>
      <c r="D8" s="26" t="str">
        <f>IF( (D7=D6),"richtig","falsch!")</f>
        <v>richtig</v>
      </c>
    </row>
    <row r="9" spans="1:17" ht="10.8" thickTop="1" x14ac:dyDescent="0.2"/>
    <row r="10" spans="1:17" s="3" customFormat="1" x14ac:dyDescent="0.2">
      <c r="A10" s="28">
        <v>2</v>
      </c>
      <c r="B10" s="45" t="s">
        <v>270</v>
      </c>
      <c r="D10" s="7" t="s">
        <v>3</v>
      </c>
      <c r="F10" s="3" t="s">
        <v>207</v>
      </c>
    </row>
    <row r="11" spans="1:17" ht="20.399999999999999" x14ac:dyDescent="0.2">
      <c r="B11" s="12" t="s">
        <v>264</v>
      </c>
      <c r="D11" s="31"/>
      <c r="F11" s="2" t="s">
        <v>208</v>
      </c>
      <c r="H11" s="52" t="s">
        <v>9</v>
      </c>
      <c r="I11" s="52"/>
      <c r="J11" s="52"/>
      <c r="K11" s="52"/>
      <c r="L11" s="52"/>
      <c r="M11" s="52"/>
      <c r="N11" s="52"/>
      <c r="O11" s="52"/>
      <c r="P11" s="52"/>
      <c r="Q11" s="52"/>
    </row>
    <row r="12" spans="1:17" x14ac:dyDescent="0.2">
      <c r="B12" s="12" t="s">
        <v>276</v>
      </c>
      <c r="D12" s="31"/>
      <c r="F12" s="17"/>
      <c r="G12" s="51" t="s">
        <v>261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x14ac:dyDescent="0.2">
      <c r="B13" s="12" t="s">
        <v>273</v>
      </c>
      <c r="D13" s="31"/>
      <c r="F13" s="16"/>
      <c r="G13" s="53" t="s">
        <v>262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x14ac:dyDescent="0.2">
      <c r="B14" s="12" t="s">
        <v>274</v>
      </c>
      <c r="D14" s="31"/>
      <c r="F14" s="4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x14ac:dyDescent="0.2">
      <c r="B15" s="12" t="s">
        <v>275</v>
      </c>
      <c r="D15" s="31"/>
    </row>
    <row r="16" spans="1:17" ht="10.8" thickBot="1" x14ac:dyDescent="0.25">
      <c r="B16" s="13" t="s">
        <v>2</v>
      </c>
      <c r="D16" s="4">
        <f>D11+D12+D13+D14+D15</f>
        <v>0</v>
      </c>
    </row>
    <row r="17" spans="1:17" s="18" customFormat="1" ht="11.4" thickTop="1" thickBot="1" x14ac:dyDescent="0.25">
      <c r="A17" s="28"/>
      <c r="B17" s="25"/>
      <c r="D17" s="26" t="str">
        <f>IF( (D16=D6),"richtig","falsch!")</f>
        <v>richtig</v>
      </c>
    </row>
    <row r="18" spans="1:17" ht="10.8" thickTop="1" x14ac:dyDescent="0.2"/>
    <row r="19" spans="1:17" s="8" customFormat="1" ht="30" customHeight="1" x14ac:dyDescent="0.3">
      <c r="A19" s="28"/>
      <c r="B19" s="9"/>
      <c r="D19" s="46" t="s">
        <v>92</v>
      </c>
      <c r="E19" s="46"/>
      <c r="F19" s="9"/>
      <c r="G19" s="47" t="s">
        <v>6</v>
      </c>
      <c r="H19" s="47"/>
      <c r="I19" s="9"/>
      <c r="J19" s="48" t="s">
        <v>7</v>
      </c>
      <c r="K19" s="48"/>
      <c r="L19" s="9"/>
      <c r="M19" s="49" t="s">
        <v>8</v>
      </c>
      <c r="N19" s="49"/>
      <c r="O19" s="9"/>
      <c r="P19" s="50" t="s">
        <v>108</v>
      </c>
      <c r="Q19" s="50"/>
    </row>
    <row r="20" spans="1:17" s="1" customFormat="1" x14ac:dyDescent="0.2">
      <c r="A20" s="28"/>
      <c r="B20" s="19"/>
      <c r="D20" s="20" t="s">
        <v>93</v>
      </c>
      <c r="E20" s="20" t="s">
        <v>94</v>
      </c>
      <c r="G20" s="21" t="s">
        <v>93</v>
      </c>
      <c r="H20" s="21" t="s">
        <v>94</v>
      </c>
      <c r="J20" s="22" t="s">
        <v>93</v>
      </c>
      <c r="K20" s="22" t="s">
        <v>94</v>
      </c>
      <c r="M20" s="23" t="s">
        <v>93</v>
      </c>
      <c r="N20" s="23" t="s">
        <v>94</v>
      </c>
      <c r="P20" s="24" t="s">
        <v>93</v>
      </c>
      <c r="Q20" s="24" t="s">
        <v>94</v>
      </c>
    </row>
    <row r="21" spans="1:17" x14ac:dyDescent="0.2">
      <c r="A21" s="28">
        <v>3</v>
      </c>
      <c r="B21" s="45" t="s">
        <v>10</v>
      </c>
      <c r="D21" s="16">
        <f>G21+J21+M21+P21</f>
        <v>0</v>
      </c>
      <c r="E21" s="16">
        <f>H21+K21+N21+Q21</f>
        <v>0</v>
      </c>
      <c r="G21" s="32"/>
      <c r="H21" s="32"/>
      <c r="J21" s="33"/>
      <c r="K21" s="33"/>
      <c r="M21" s="34"/>
      <c r="N21" s="34"/>
      <c r="P21" s="35"/>
      <c r="Q21" s="35"/>
    </row>
    <row r="22" spans="1:17" ht="10.8" thickBot="1" x14ac:dyDescent="0.25">
      <c r="B22" s="14" t="s">
        <v>2</v>
      </c>
      <c r="D22" s="4">
        <f>G21+J21+M21+P21</f>
        <v>0</v>
      </c>
      <c r="E22" s="4">
        <f>H21+K21+N21+Q21</f>
        <v>0</v>
      </c>
    </row>
    <row r="23" spans="1:17" s="18" customFormat="1" ht="11.4" thickTop="1" thickBot="1" x14ac:dyDescent="0.25">
      <c r="A23" s="28"/>
      <c r="B23" s="25"/>
      <c r="D23" s="26" t="str">
        <f>IF( (D22=D21),"richtig","falsch!")</f>
        <v>richtig</v>
      </c>
      <c r="E23" s="26" t="str">
        <f>IF( (E22=E21),"richtig","falsch!")</f>
        <v>richtig</v>
      </c>
    </row>
    <row r="24" spans="1:17" ht="10.8" thickTop="1" x14ac:dyDescent="0.2"/>
    <row r="25" spans="1:17" s="8" customFormat="1" ht="22.5" customHeight="1" x14ac:dyDescent="0.3">
      <c r="A25" s="28"/>
      <c r="B25" s="9"/>
      <c r="D25" s="46" t="s">
        <v>92</v>
      </c>
      <c r="E25" s="46"/>
      <c r="F25" s="9"/>
      <c r="G25" s="47" t="s">
        <v>6</v>
      </c>
      <c r="H25" s="47"/>
      <c r="I25" s="9"/>
      <c r="J25" s="48" t="s">
        <v>7</v>
      </c>
      <c r="K25" s="48"/>
      <c r="L25" s="9"/>
      <c r="M25" s="49" t="s">
        <v>8</v>
      </c>
      <c r="N25" s="49"/>
      <c r="O25" s="9"/>
      <c r="P25" s="50" t="s">
        <v>108</v>
      </c>
      <c r="Q25" s="50"/>
    </row>
    <row r="26" spans="1:17" s="1" customFormat="1" ht="20.399999999999999" x14ac:dyDescent="0.2">
      <c r="A26" s="28">
        <v>4</v>
      </c>
      <c r="B26" s="44" t="s">
        <v>269</v>
      </c>
      <c r="D26" s="20" t="s">
        <v>93</v>
      </c>
      <c r="E26" s="20" t="s">
        <v>94</v>
      </c>
      <c r="G26" s="21" t="s">
        <v>93</v>
      </c>
      <c r="H26" s="21" t="s">
        <v>94</v>
      </c>
      <c r="J26" s="22" t="s">
        <v>93</v>
      </c>
      <c r="K26" s="22" t="s">
        <v>94</v>
      </c>
      <c r="M26" s="23" t="s">
        <v>93</v>
      </c>
      <c r="N26" s="23" t="s">
        <v>94</v>
      </c>
      <c r="P26" s="24" t="s">
        <v>93</v>
      </c>
      <c r="Q26" s="24" t="s">
        <v>94</v>
      </c>
    </row>
    <row r="27" spans="1:17" ht="20.399999999999999" x14ac:dyDescent="0.2">
      <c r="B27" s="12" t="s">
        <v>264</v>
      </c>
      <c r="D27" s="16">
        <f>G27+J27+M27+P27</f>
        <v>0</v>
      </c>
      <c r="E27" s="16">
        <f>H27+K27+N27+Q27</f>
        <v>0</v>
      </c>
      <c r="G27" s="32"/>
      <c r="H27" s="32"/>
      <c r="J27" s="33"/>
      <c r="K27" s="33"/>
      <c r="M27" s="34"/>
      <c r="N27" s="34"/>
      <c r="P27" s="35"/>
      <c r="Q27" s="35"/>
    </row>
    <row r="28" spans="1:17" x14ac:dyDescent="0.2">
      <c r="B28" s="12" t="s">
        <v>276</v>
      </c>
      <c r="D28" s="16">
        <f t="shared" ref="D28:D31" si="0">G28+J28+M28+P28</f>
        <v>0</v>
      </c>
      <c r="E28" s="16">
        <f t="shared" ref="E28:E31" si="1">H28+K28+N28+Q28</f>
        <v>0</v>
      </c>
      <c r="G28" s="32"/>
      <c r="H28" s="32"/>
      <c r="J28" s="33"/>
      <c r="K28" s="33"/>
      <c r="M28" s="34"/>
      <c r="N28" s="34"/>
      <c r="P28" s="35"/>
      <c r="Q28" s="35"/>
    </row>
    <row r="29" spans="1:17" x14ac:dyDescent="0.2">
      <c r="B29" s="12" t="s">
        <v>273</v>
      </c>
      <c r="D29" s="16">
        <f t="shared" si="0"/>
        <v>0</v>
      </c>
      <c r="E29" s="16">
        <f t="shared" si="1"/>
        <v>0</v>
      </c>
      <c r="G29" s="32"/>
      <c r="H29" s="32"/>
      <c r="J29" s="33"/>
      <c r="K29" s="33"/>
      <c r="M29" s="34"/>
      <c r="N29" s="34"/>
      <c r="P29" s="35"/>
      <c r="Q29" s="35"/>
    </row>
    <row r="30" spans="1:17" x14ac:dyDescent="0.2">
      <c r="B30" s="12" t="s">
        <v>274</v>
      </c>
      <c r="D30" s="16">
        <f t="shared" si="0"/>
        <v>0</v>
      </c>
      <c r="E30" s="16">
        <f t="shared" si="1"/>
        <v>0</v>
      </c>
      <c r="G30" s="32"/>
      <c r="H30" s="32"/>
      <c r="J30" s="33"/>
      <c r="K30" s="33"/>
      <c r="M30" s="34"/>
      <c r="N30" s="34"/>
      <c r="P30" s="35"/>
      <c r="Q30" s="35"/>
    </row>
    <row r="31" spans="1:17" x14ac:dyDescent="0.2">
      <c r="B31" s="15" t="s">
        <v>275</v>
      </c>
      <c r="D31" s="16">
        <f t="shared" si="0"/>
        <v>0</v>
      </c>
      <c r="E31" s="16">
        <f t="shared" si="1"/>
        <v>0</v>
      </c>
      <c r="G31" s="32"/>
      <c r="H31" s="32"/>
      <c r="J31" s="33"/>
      <c r="K31" s="33"/>
      <c r="M31" s="34"/>
      <c r="N31" s="34"/>
      <c r="P31" s="35"/>
      <c r="Q31" s="35"/>
    </row>
    <row r="32" spans="1:17" ht="10.8" thickBot="1" x14ac:dyDescent="0.25">
      <c r="B32" s="14" t="s">
        <v>2</v>
      </c>
      <c r="D32" s="4">
        <f>D27+D28+D29+D30+D31</f>
        <v>0</v>
      </c>
      <c r="E32" s="4">
        <f>E27+E28+E29+E30+E31</f>
        <v>0</v>
      </c>
      <c r="G32" s="4">
        <f>G27+G28+G29+G30+G31</f>
        <v>0</v>
      </c>
      <c r="H32" s="4">
        <f>H27+H28+H29+H30+H31</f>
        <v>0</v>
      </c>
      <c r="J32" s="4">
        <f>J27+J28+J29+J30+J31</f>
        <v>0</v>
      </c>
      <c r="K32" s="4">
        <f>K27+K28+K29+K30+K31</f>
        <v>0</v>
      </c>
      <c r="M32" s="4">
        <f>M27+M28+M29+M30+M31</f>
        <v>0</v>
      </c>
      <c r="N32" s="4">
        <f>N27+N28+N29+N30+N31</f>
        <v>0</v>
      </c>
      <c r="P32" s="4">
        <f>P27+P28+P29+P30+P31</f>
        <v>0</v>
      </c>
      <c r="Q32" s="4">
        <f>Q27+Q28+Q29+Q30+Q31</f>
        <v>0</v>
      </c>
    </row>
    <row r="33" spans="1:17" s="18" customFormat="1" ht="11.4" thickTop="1" thickBot="1" x14ac:dyDescent="0.25">
      <c r="A33" s="28"/>
      <c r="B33" s="25"/>
      <c r="D33" s="26" t="str">
        <f>IF( (D32=D21),"richtig","falsch!")</f>
        <v>richtig</v>
      </c>
      <c r="E33" s="26" t="str">
        <f>IF( (E32=E21),"richtig","falsch!")</f>
        <v>richtig</v>
      </c>
      <c r="G33" s="26" t="str">
        <f>IF( (G32=G21),"richtig","falsch!")</f>
        <v>richtig</v>
      </c>
      <c r="H33" s="26" t="str">
        <f>IF( (H32=H21),"richtig","falsch!")</f>
        <v>richtig</v>
      </c>
      <c r="J33" s="26" t="str">
        <f>IF( (J32=J21),"richtig","falsch!")</f>
        <v>richtig</v>
      </c>
      <c r="K33" s="26" t="str">
        <f>IF( (K32=K21),"richtig","falsch!")</f>
        <v>richtig</v>
      </c>
      <c r="M33" s="26" t="str">
        <f>IF( (M32=M21),"richtig","falsch!")</f>
        <v>richtig</v>
      </c>
      <c r="N33" s="26" t="str">
        <f>IF( (N32=N21),"richtig","falsch!")</f>
        <v>richtig</v>
      </c>
      <c r="P33" s="26" t="str">
        <f>IF( (P32=P21),"richtig","falsch!")</f>
        <v>richtig</v>
      </c>
      <c r="Q33" s="26" t="str">
        <f>IF( (Q32=Q21),"richtig","falsch!")</f>
        <v>richtig</v>
      </c>
    </row>
    <row r="34" spans="1:17" ht="10.8" thickTop="1" x14ac:dyDescent="0.2"/>
    <row r="35" spans="1:17" s="8" customFormat="1" ht="22.5" customHeight="1" x14ac:dyDescent="0.3">
      <c r="A35" s="28"/>
      <c r="B35" s="9"/>
      <c r="D35" s="46" t="s">
        <v>92</v>
      </c>
      <c r="E35" s="46"/>
      <c r="F35" s="9"/>
      <c r="G35" s="47" t="s">
        <v>6</v>
      </c>
      <c r="H35" s="47"/>
      <c r="I35" s="9"/>
      <c r="J35" s="48" t="s">
        <v>7</v>
      </c>
      <c r="K35" s="48"/>
      <c r="L35" s="9"/>
      <c r="M35" s="49" t="s">
        <v>8</v>
      </c>
      <c r="N35" s="49"/>
      <c r="O35" s="9"/>
      <c r="P35" s="50" t="s">
        <v>108</v>
      </c>
      <c r="Q35" s="50"/>
    </row>
    <row r="36" spans="1:17" x14ac:dyDescent="0.2">
      <c r="A36" s="28">
        <v>5</v>
      </c>
      <c r="B36" s="45" t="s">
        <v>268</v>
      </c>
      <c r="D36" s="58"/>
      <c r="E36" s="59"/>
      <c r="F36" s="30"/>
      <c r="G36" s="60"/>
      <c r="H36" s="60"/>
      <c r="J36" s="61"/>
      <c r="K36" s="61"/>
      <c r="M36" s="62"/>
      <c r="N36" s="62"/>
      <c r="P36" s="63"/>
      <c r="Q36" s="63"/>
    </row>
    <row r="38" spans="1:17" s="8" customFormat="1" ht="22.5" customHeight="1" x14ac:dyDescent="0.3">
      <c r="A38" s="28"/>
      <c r="B38" s="9"/>
      <c r="D38" s="46" t="s">
        <v>92</v>
      </c>
      <c r="E38" s="46"/>
      <c r="F38" s="9"/>
      <c r="G38" s="47" t="s">
        <v>6</v>
      </c>
      <c r="H38" s="47"/>
      <c r="I38" s="9"/>
      <c r="J38" s="48" t="s">
        <v>7</v>
      </c>
      <c r="K38" s="48"/>
      <c r="L38" s="9"/>
      <c r="M38" s="49" t="s">
        <v>8</v>
      </c>
      <c r="N38" s="49"/>
      <c r="O38" s="9"/>
      <c r="P38" s="50" t="s">
        <v>108</v>
      </c>
      <c r="Q38" s="50"/>
    </row>
    <row r="39" spans="1:17" s="1" customFormat="1" x14ac:dyDescent="0.2">
      <c r="A39" s="28">
        <v>6</v>
      </c>
      <c r="B39" s="44" t="s">
        <v>11</v>
      </c>
      <c r="D39" s="20" t="s">
        <v>93</v>
      </c>
      <c r="E39" s="20" t="s">
        <v>94</v>
      </c>
      <c r="G39" s="37" t="s">
        <v>93</v>
      </c>
      <c r="H39" s="37" t="s">
        <v>94</v>
      </c>
      <c r="J39" s="38" t="s">
        <v>93</v>
      </c>
      <c r="K39" s="38" t="s">
        <v>94</v>
      </c>
      <c r="M39" s="39" t="s">
        <v>93</v>
      </c>
      <c r="N39" s="39" t="s">
        <v>94</v>
      </c>
      <c r="P39" s="40" t="s">
        <v>93</v>
      </c>
      <c r="Q39" s="40" t="s">
        <v>94</v>
      </c>
    </row>
    <row r="40" spans="1:17" x14ac:dyDescent="0.2">
      <c r="B40" s="12" t="s">
        <v>12</v>
      </c>
      <c r="D40" s="16">
        <f>G40+J40+M40+P40</f>
        <v>0</v>
      </c>
      <c r="E40" s="16">
        <f>H40+K40+N40+Q40</f>
        <v>0</v>
      </c>
      <c r="G40" s="32"/>
      <c r="H40" s="32"/>
      <c r="J40" s="33"/>
      <c r="K40" s="33"/>
      <c r="M40" s="34"/>
      <c r="N40" s="34"/>
      <c r="P40" s="35"/>
      <c r="Q40" s="35"/>
    </row>
    <row r="41" spans="1:17" x14ac:dyDescent="0.2">
      <c r="B41" s="12" t="s">
        <v>71</v>
      </c>
      <c r="D41" s="16">
        <f t="shared" ref="D41:D104" si="2">G41+J41+M41+P41</f>
        <v>0</v>
      </c>
      <c r="E41" s="16">
        <f t="shared" ref="E41:E104" si="3">H41+K41+N41+Q41</f>
        <v>0</v>
      </c>
      <c r="G41" s="32"/>
      <c r="H41" s="32"/>
      <c r="J41" s="33"/>
      <c r="K41" s="33"/>
      <c r="M41" s="34"/>
      <c r="N41" s="34"/>
      <c r="P41" s="35"/>
      <c r="Q41" s="35"/>
    </row>
    <row r="42" spans="1:17" x14ac:dyDescent="0.2">
      <c r="B42" s="12" t="s">
        <v>13</v>
      </c>
      <c r="D42" s="16">
        <f t="shared" si="2"/>
        <v>0</v>
      </c>
      <c r="E42" s="16">
        <f t="shared" si="3"/>
        <v>0</v>
      </c>
      <c r="G42" s="32"/>
      <c r="H42" s="32"/>
      <c r="J42" s="33"/>
      <c r="K42" s="33"/>
      <c r="M42" s="34"/>
      <c r="N42" s="34"/>
      <c r="P42" s="35"/>
      <c r="Q42" s="35"/>
    </row>
    <row r="43" spans="1:17" x14ac:dyDescent="0.2">
      <c r="B43" s="12" t="s">
        <v>258</v>
      </c>
      <c r="D43" s="16">
        <f t="shared" si="2"/>
        <v>0</v>
      </c>
      <c r="E43" s="16">
        <f t="shared" si="3"/>
        <v>0</v>
      </c>
      <c r="G43" s="32"/>
      <c r="H43" s="32"/>
      <c r="J43" s="33"/>
      <c r="K43" s="33"/>
      <c r="M43" s="34"/>
      <c r="N43" s="34"/>
      <c r="P43" s="35"/>
      <c r="Q43" s="35"/>
    </row>
    <row r="44" spans="1:17" x14ac:dyDescent="0.2">
      <c r="B44" s="12" t="s">
        <v>14</v>
      </c>
      <c r="D44" s="16">
        <f t="shared" si="2"/>
        <v>0</v>
      </c>
      <c r="E44" s="16">
        <f t="shared" si="3"/>
        <v>0</v>
      </c>
      <c r="G44" s="32"/>
      <c r="H44" s="32"/>
      <c r="J44" s="33"/>
      <c r="K44" s="33"/>
      <c r="M44" s="34"/>
      <c r="N44" s="34"/>
      <c r="P44" s="35"/>
      <c r="Q44" s="35"/>
    </row>
    <row r="45" spans="1:17" x14ac:dyDescent="0.2">
      <c r="B45" s="12" t="s">
        <v>15</v>
      </c>
      <c r="D45" s="16">
        <f t="shared" si="2"/>
        <v>0</v>
      </c>
      <c r="E45" s="16">
        <f t="shared" si="3"/>
        <v>0</v>
      </c>
      <c r="G45" s="32"/>
      <c r="H45" s="32"/>
      <c r="J45" s="33"/>
      <c r="K45" s="33"/>
      <c r="M45" s="34"/>
      <c r="N45" s="34"/>
      <c r="P45" s="35"/>
      <c r="Q45" s="35"/>
    </row>
    <row r="46" spans="1:17" x14ac:dyDescent="0.2">
      <c r="B46" s="12" t="s">
        <v>16</v>
      </c>
      <c r="D46" s="16">
        <f t="shared" si="2"/>
        <v>0</v>
      </c>
      <c r="E46" s="16">
        <f t="shared" si="3"/>
        <v>0</v>
      </c>
      <c r="G46" s="32"/>
      <c r="H46" s="32"/>
      <c r="J46" s="33"/>
      <c r="K46" s="33"/>
      <c r="M46" s="34"/>
      <c r="N46" s="34"/>
      <c r="P46" s="35"/>
      <c r="Q46" s="35"/>
    </row>
    <row r="47" spans="1:17" x14ac:dyDescent="0.2">
      <c r="B47" s="12" t="s">
        <v>111</v>
      </c>
      <c r="D47" s="16">
        <f t="shared" si="2"/>
        <v>0</v>
      </c>
      <c r="E47" s="16">
        <f t="shared" si="3"/>
        <v>0</v>
      </c>
      <c r="G47" s="32"/>
      <c r="H47" s="32"/>
      <c r="J47" s="33"/>
      <c r="K47" s="33"/>
      <c r="M47" s="34"/>
      <c r="N47" s="34"/>
      <c r="P47" s="35"/>
      <c r="Q47" s="35"/>
    </row>
    <row r="48" spans="1:17" x14ac:dyDescent="0.2">
      <c r="B48" s="12" t="s">
        <v>17</v>
      </c>
      <c r="D48" s="16">
        <f t="shared" si="2"/>
        <v>0</v>
      </c>
      <c r="E48" s="16">
        <f t="shared" si="3"/>
        <v>0</v>
      </c>
      <c r="G48" s="32"/>
      <c r="H48" s="32"/>
      <c r="J48" s="33"/>
      <c r="K48" s="33"/>
      <c r="M48" s="34"/>
      <c r="N48" s="34"/>
      <c r="P48" s="35"/>
      <c r="Q48" s="35"/>
    </row>
    <row r="49" spans="2:17" x14ac:dyDescent="0.2">
      <c r="B49" s="12" t="s">
        <v>18</v>
      </c>
      <c r="D49" s="16">
        <f t="shared" si="2"/>
        <v>0</v>
      </c>
      <c r="E49" s="16">
        <f t="shared" si="3"/>
        <v>0</v>
      </c>
      <c r="G49" s="32"/>
      <c r="H49" s="32"/>
      <c r="J49" s="33"/>
      <c r="K49" s="33"/>
      <c r="M49" s="34"/>
      <c r="N49" s="34"/>
      <c r="P49" s="35"/>
      <c r="Q49" s="35"/>
    </row>
    <row r="50" spans="2:17" x14ac:dyDescent="0.2">
      <c r="B50" s="12" t="s">
        <v>100</v>
      </c>
      <c r="D50" s="16">
        <f t="shared" si="2"/>
        <v>0</v>
      </c>
      <c r="E50" s="16">
        <f t="shared" si="3"/>
        <v>0</v>
      </c>
      <c r="G50" s="32"/>
      <c r="H50" s="32"/>
      <c r="J50" s="33"/>
      <c r="K50" s="33"/>
      <c r="M50" s="34"/>
      <c r="N50" s="34"/>
      <c r="P50" s="35"/>
      <c r="Q50" s="35"/>
    </row>
    <row r="51" spans="2:17" x14ac:dyDescent="0.2">
      <c r="B51" s="12" t="s">
        <v>19</v>
      </c>
      <c r="D51" s="16">
        <f t="shared" si="2"/>
        <v>0</v>
      </c>
      <c r="E51" s="16">
        <f t="shared" si="3"/>
        <v>0</v>
      </c>
      <c r="G51" s="32"/>
      <c r="H51" s="32"/>
      <c r="J51" s="33"/>
      <c r="K51" s="33"/>
      <c r="M51" s="34"/>
      <c r="N51" s="34"/>
      <c r="P51" s="35"/>
      <c r="Q51" s="35"/>
    </row>
    <row r="52" spans="2:17" x14ac:dyDescent="0.2">
      <c r="B52" s="12" t="s">
        <v>20</v>
      </c>
      <c r="D52" s="16">
        <f t="shared" si="2"/>
        <v>0</v>
      </c>
      <c r="E52" s="16">
        <f t="shared" si="3"/>
        <v>0</v>
      </c>
      <c r="G52" s="32"/>
      <c r="H52" s="32"/>
      <c r="J52" s="33"/>
      <c r="K52" s="33"/>
      <c r="M52" s="34"/>
      <c r="N52" s="34"/>
      <c r="P52" s="35"/>
      <c r="Q52" s="35"/>
    </row>
    <row r="53" spans="2:17" x14ac:dyDescent="0.2">
      <c r="B53" s="12" t="s">
        <v>21</v>
      </c>
      <c r="D53" s="16">
        <f t="shared" si="2"/>
        <v>0</v>
      </c>
      <c r="E53" s="16">
        <f t="shared" si="3"/>
        <v>0</v>
      </c>
      <c r="G53" s="32"/>
      <c r="H53" s="32"/>
      <c r="J53" s="33"/>
      <c r="K53" s="33"/>
      <c r="M53" s="34"/>
      <c r="N53" s="34"/>
      <c r="P53" s="35"/>
      <c r="Q53" s="35"/>
    </row>
    <row r="54" spans="2:17" x14ac:dyDescent="0.2">
      <c r="B54" s="12" t="s">
        <v>22</v>
      </c>
      <c r="D54" s="16">
        <f t="shared" si="2"/>
        <v>0</v>
      </c>
      <c r="E54" s="16">
        <f t="shared" si="3"/>
        <v>0</v>
      </c>
      <c r="G54" s="32"/>
      <c r="H54" s="32"/>
      <c r="J54" s="33"/>
      <c r="K54" s="33"/>
      <c r="M54" s="34"/>
      <c r="N54" s="34"/>
      <c r="P54" s="35"/>
      <c r="Q54" s="35"/>
    </row>
    <row r="55" spans="2:17" x14ac:dyDescent="0.2">
      <c r="B55" s="12" t="s">
        <v>23</v>
      </c>
      <c r="D55" s="16">
        <f t="shared" si="2"/>
        <v>0</v>
      </c>
      <c r="E55" s="16">
        <f t="shared" si="3"/>
        <v>0</v>
      </c>
      <c r="G55" s="32"/>
      <c r="H55" s="32"/>
      <c r="J55" s="33"/>
      <c r="K55" s="33"/>
      <c r="M55" s="34"/>
      <c r="N55" s="34"/>
      <c r="P55" s="35"/>
      <c r="Q55" s="35"/>
    </row>
    <row r="56" spans="2:17" x14ac:dyDescent="0.2">
      <c r="B56" s="12" t="s">
        <v>24</v>
      </c>
      <c r="D56" s="16">
        <f t="shared" si="2"/>
        <v>0</v>
      </c>
      <c r="E56" s="16">
        <f t="shared" si="3"/>
        <v>0</v>
      </c>
      <c r="G56" s="32"/>
      <c r="H56" s="32"/>
      <c r="J56" s="33"/>
      <c r="K56" s="33"/>
      <c r="M56" s="34"/>
      <c r="N56" s="34"/>
      <c r="P56" s="35"/>
      <c r="Q56" s="35"/>
    </row>
    <row r="57" spans="2:17" x14ac:dyDescent="0.2">
      <c r="B57" s="12" t="s">
        <v>25</v>
      </c>
      <c r="D57" s="16">
        <f t="shared" si="2"/>
        <v>0</v>
      </c>
      <c r="E57" s="16">
        <f t="shared" si="3"/>
        <v>0</v>
      </c>
      <c r="G57" s="32"/>
      <c r="H57" s="32"/>
      <c r="J57" s="33"/>
      <c r="K57" s="33"/>
      <c r="M57" s="34"/>
      <c r="N57" s="34"/>
      <c r="P57" s="35"/>
      <c r="Q57" s="35"/>
    </row>
    <row r="58" spans="2:17" x14ac:dyDescent="0.2">
      <c r="B58" s="12" t="s">
        <v>26</v>
      </c>
      <c r="D58" s="16">
        <f t="shared" si="2"/>
        <v>0</v>
      </c>
      <c r="E58" s="16">
        <f t="shared" si="3"/>
        <v>0</v>
      </c>
      <c r="G58" s="32"/>
      <c r="H58" s="32"/>
      <c r="J58" s="33"/>
      <c r="K58" s="33"/>
      <c r="M58" s="34"/>
      <c r="N58" s="34"/>
      <c r="P58" s="35"/>
      <c r="Q58" s="35"/>
    </row>
    <row r="59" spans="2:17" x14ac:dyDescent="0.2">
      <c r="B59" s="12" t="s">
        <v>27</v>
      </c>
      <c r="D59" s="16">
        <f t="shared" si="2"/>
        <v>0</v>
      </c>
      <c r="E59" s="16">
        <f t="shared" si="3"/>
        <v>0</v>
      </c>
      <c r="G59" s="32"/>
      <c r="H59" s="32"/>
      <c r="J59" s="33"/>
      <c r="K59" s="33"/>
      <c r="M59" s="34"/>
      <c r="N59" s="34"/>
      <c r="P59" s="35"/>
      <c r="Q59" s="35"/>
    </row>
    <row r="60" spans="2:17" x14ac:dyDescent="0.2">
      <c r="B60" s="12" t="s">
        <v>28</v>
      </c>
      <c r="D60" s="16">
        <f t="shared" si="2"/>
        <v>0</v>
      </c>
      <c r="E60" s="16">
        <f t="shared" si="3"/>
        <v>0</v>
      </c>
      <c r="G60" s="32"/>
      <c r="H60" s="32"/>
      <c r="J60" s="33"/>
      <c r="K60" s="33"/>
      <c r="M60" s="34"/>
      <c r="N60" s="34"/>
      <c r="P60" s="35"/>
      <c r="Q60" s="35"/>
    </row>
    <row r="61" spans="2:17" x14ac:dyDescent="0.2">
      <c r="B61" s="12" t="s">
        <v>29</v>
      </c>
      <c r="D61" s="16">
        <f t="shared" si="2"/>
        <v>0</v>
      </c>
      <c r="E61" s="16">
        <f t="shared" si="3"/>
        <v>0</v>
      </c>
      <c r="G61" s="32"/>
      <c r="H61" s="32"/>
      <c r="J61" s="33"/>
      <c r="K61" s="33"/>
      <c r="M61" s="34"/>
      <c r="N61" s="34"/>
      <c r="P61" s="35"/>
      <c r="Q61" s="35"/>
    </row>
    <row r="62" spans="2:17" x14ac:dyDescent="0.2">
      <c r="B62" s="12" t="s">
        <v>30</v>
      </c>
      <c r="D62" s="16">
        <f t="shared" si="2"/>
        <v>0</v>
      </c>
      <c r="E62" s="16">
        <f t="shared" si="3"/>
        <v>0</v>
      </c>
      <c r="G62" s="32"/>
      <c r="H62" s="32"/>
      <c r="J62" s="33"/>
      <c r="K62" s="33"/>
      <c r="M62" s="34"/>
      <c r="N62" s="34"/>
      <c r="P62" s="35"/>
      <c r="Q62" s="35"/>
    </row>
    <row r="63" spans="2:17" x14ac:dyDescent="0.2">
      <c r="B63" s="12" t="s">
        <v>31</v>
      </c>
      <c r="D63" s="16">
        <f t="shared" si="2"/>
        <v>0</v>
      </c>
      <c r="E63" s="16">
        <f t="shared" si="3"/>
        <v>0</v>
      </c>
      <c r="G63" s="32"/>
      <c r="H63" s="32"/>
      <c r="J63" s="33"/>
      <c r="K63" s="33"/>
      <c r="M63" s="34"/>
      <c r="N63" s="34"/>
      <c r="P63" s="35"/>
      <c r="Q63" s="35"/>
    </row>
    <row r="64" spans="2:17" x14ac:dyDescent="0.2">
      <c r="B64" s="12" t="s">
        <v>32</v>
      </c>
      <c r="D64" s="16">
        <f t="shared" si="2"/>
        <v>0</v>
      </c>
      <c r="E64" s="16">
        <f t="shared" si="3"/>
        <v>0</v>
      </c>
      <c r="G64" s="32"/>
      <c r="H64" s="32"/>
      <c r="J64" s="33"/>
      <c r="K64" s="33"/>
      <c r="M64" s="34"/>
      <c r="N64" s="34"/>
      <c r="P64" s="35"/>
      <c r="Q64" s="35"/>
    </row>
    <row r="65" spans="2:17" x14ac:dyDescent="0.2">
      <c r="B65" s="12" t="s">
        <v>33</v>
      </c>
      <c r="D65" s="16">
        <f t="shared" si="2"/>
        <v>0</v>
      </c>
      <c r="E65" s="16">
        <f t="shared" si="3"/>
        <v>0</v>
      </c>
      <c r="G65" s="32"/>
      <c r="H65" s="32"/>
      <c r="J65" s="33"/>
      <c r="K65" s="33"/>
      <c r="M65" s="34"/>
      <c r="N65" s="34"/>
      <c r="P65" s="35"/>
      <c r="Q65" s="35"/>
    </row>
    <row r="66" spans="2:17" x14ac:dyDescent="0.2">
      <c r="B66" s="12" t="s">
        <v>34</v>
      </c>
      <c r="D66" s="16">
        <f t="shared" si="2"/>
        <v>0</v>
      </c>
      <c r="E66" s="16">
        <f t="shared" si="3"/>
        <v>0</v>
      </c>
      <c r="G66" s="32"/>
      <c r="H66" s="32"/>
      <c r="J66" s="33"/>
      <c r="K66" s="33"/>
      <c r="M66" s="34"/>
      <c r="N66" s="34"/>
      <c r="P66" s="35"/>
      <c r="Q66" s="35"/>
    </row>
    <row r="67" spans="2:17" x14ac:dyDescent="0.2">
      <c r="B67" s="12" t="s">
        <v>35</v>
      </c>
      <c r="D67" s="16">
        <f t="shared" si="2"/>
        <v>0</v>
      </c>
      <c r="E67" s="16">
        <f t="shared" si="3"/>
        <v>0</v>
      </c>
      <c r="G67" s="32"/>
      <c r="H67" s="32"/>
      <c r="J67" s="33"/>
      <c r="K67" s="33"/>
      <c r="M67" s="34"/>
      <c r="N67" s="34"/>
      <c r="P67" s="35"/>
      <c r="Q67" s="35"/>
    </row>
    <row r="68" spans="2:17" x14ac:dyDescent="0.2">
      <c r="B68" s="12" t="s">
        <v>36</v>
      </c>
      <c r="D68" s="16">
        <f t="shared" si="2"/>
        <v>0</v>
      </c>
      <c r="E68" s="16">
        <f t="shared" si="3"/>
        <v>0</v>
      </c>
      <c r="G68" s="32"/>
      <c r="H68" s="32"/>
      <c r="J68" s="33"/>
      <c r="K68" s="33"/>
      <c r="M68" s="34"/>
      <c r="N68" s="34"/>
      <c r="P68" s="35"/>
      <c r="Q68" s="35"/>
    </row>
    <row r="69" spans="2:17" x14ac:dyDescent="0.2">
      <c r="B69" s="12" t="s">
        <v>37</v>
      </c>
      <c r="D69" s="16">
        <f t="shared" si="2"/>
        <v>0</v>
      </c>
      <c r="E69" s="16">
        <f t="shared" si="3"/>
        <v>0</v>
      </c>
      <c r="G69" s="32"/>
      <c r="H69" s="32"/>
      <c r="J69" s="33"/>
      <c r="K69" s="33"/>
      <c r="M69" s="34"/>
      <c r="N69" s="34"/>
      <c r="P69" s="35"/>
      <c r="Q69" s="35"/>
    </row>
    <row r="70" spans="2:17" x14ac:dyDescent="0.2">
      <c r="B70" s="12" t="s">
        <v>38</v>
      </c>
      <c r="D70" s="16">
        <f t="shared" si="2"/>
        <v>0</v>
      </c>
      <c r="E70" s="16">
        <f t="shared" si="3"/>
        <v>0</v>
      </c>
      <c r="G70" s="32"/>
      <c r="H70" s="32"/>
      <c r="J70" s="33"/>
      <c r="K70" s="33"/>
      <c r="M70" s="34"/>
      <c r="N70" s="34"/>
      <c r="P70" s="35"/>
      <c r="Q70" s="35"/>
    </row>
    <row r="71" spans="2:17" x14ac:dyDescent="0.2">
      <c r="B71" s="12" t="s">
        <v>39</v>
      </c>
      <c r="D71" s="16">
        <f t="shared" si="2"/>
        <v>0</v>
      </c>
      <c r="E71" s="16">
        <f t="shared" si="3"/>
        <v>0</v>
      </c>
      <c r="G71" s="32"/>
      <c r="H71" s="32"/>
      <c r="J71" s="33"/>
      <c r="K71" s="33"/>
      <c r="M71" s="34"/>
      <c r="N71" s="34"/>
      <c r="P71" s="35"/>
      <c r="Q71" s="35"/>
    </row>
    <row r="72" spans="2:17" x14ac:dyDescent="0.2">
      <c r="B72" s="12" t="s">
        <v>40</v>
      </c>
      <c r="D72" s="16">
        <f t="shared" si="2"/>
        <v>0</v>
      </c>
      <c r="E72" s="16">
        <f t="shared" si="3"/>
        <v>0</v>
      </c>
      <c r="G72" s="32"/>
      <c r="H72" s="32"/>
      <c r="J72" s="33"/>
      <c r="K72" s="33"/>
      <c r="M72" s="34"/>
      <c r="N72" s="34"/>
      <c r="P72" s="35"/>
      <c r="Q72" s="35"/>
    </row>
    <row r="73" spans="2:17" x14ac:dyDescent="0.2">
      <c r="B73" s="12" t="s">
        <v>103</v>
      </c>
      <c r="D73" s="16">
        <f t="shared" si="2"/>
        <v>0</v>
      </c>
      <c r="E73" s="16">
        <f t="shared" si="3"/>
        <v>0</v>
      </c>
      <c r="G73" s="32"/>
      <c r="H73" s="32"/>
      <c r="J73" s="33"/>
      <c r="K73" s="33"/>
      <c r="M73" s="34"/>
      <c r="N73" s="34"/>
      <c r="P73" s="35"/>
      <c r="Q73" s="35"/>
    </row>
    <row r="74" spans="2:17" x14ac:dyDescent="0.2">
      <c r="B74" s="12" t="s">
        <v>41</v>
      </c>
      <c r="D74" s="16">
        <f t="shared" si="2"/>
        <v>0</v>
      </c>
      <c r="E74" s="16">
        <f t="shared" si="3"/>
        <v>0</v>
      </c>
      <c r="G74" s="32"/>
      <c r="H74" s="32"/>
      <c r="J74" s="33"/>
      <c r="K74" s="33"/>
      <c r="M74" s="34"/>
      <c r="N74" s="34"/>
      <c r="P74" s="35"/>
      <c r="Q74" s="35"/>
    </row>
    <row r="75" spans="2:17" x14ac:dyDescent="0.2">
      <c r="B75" s="12" t="s">
        <v>104</v>
      </c>
      <c r="D75" s="16">
        <f t="shared" si="2"/>
        <v>0</v>
      </c>
      <c r="E75" s="16">
        <f t="shared" si="3"/>
        <v>0</v>
      </c>
      <c r="G75" s="32"/>
      <c r="H75" s="32"/>
      <c r="J75" s="33"/>
      <c r="K75" s="33"/>
      <c r="M75" s="34"/>
      <c r="N75" s="34"/>
      <c r="P75" s="35"/>
      <c r="Q75" s="35"/>
    </row>
    <row r="76" spans="2:17" x14ac:dyDescent="0.2">
      <c r="B76" s="12" t="s">
        <v>102</v>
      </c>
      <c r="D76" s="16">
        <f t="shared" si="2"/>
        <v>0</v>
      </c>
      <c r="E76" s="16">
        <f t="shared" si="3"/>
        <v>0</v>
      </c>
      <c r="G76" s="32"/>
      <c r="H76" s="32"/>
      <c r="J76" s="33"/>
      <c r="K76" s="33"/>
      <c r="M76" s="34"/>
      <c r="N76" s="34"/>
      <c r="P76" s="35"/>
      <c r="Q76" s="35"/>
    </row>
    <row r="77" spans="2:17" x14ac:dyDescent="0.2">
      <c r="B77" s="12" t="s">
        <v>42</v>
      </c>
      <c r="D77" s="16">
        <f t="shared" si="2"/>
        <v>0</v>
      </c>
      <c r="E77" s="16">
        <f t="shared" si="3"/>
        <v>0</v>
      </c>
      <c r="G77" s="32"/>
      <c r="H77" s="32"/>
      <c r="J77" s="33"/>
      <c r="K77" s="33"/>
      <c r="M77" s="34"/>
      <c r="N77" s="34"/>
      <c r="P77" s="35"/>
      <c r="Q77" s="35"/>
    </row>
    <row r="78" spans="2:17" x14ac:dyDescent="0.2">
      <c r="B78" s="12" t="s">
        <v>43</v>
      </c>
      <c r="D78" s="16">
        <f t="shared" si="2"/>
        <v>0</v>
      </c>
      <c r="E78" s="16">
        <f t="shared" si="3"/>
        <v>0</v>
      </c>
      <c r="G78" s="32"/>
      <c r="H78" s="32"/>
      <c r="J78" s="33"/>
      <c r="K78" s="33"/>
      <c r="M78" s="34"/>
      <c r="N78" s="34"/>
      <c r="P78" s="35"/>
      <c r="Q78" s="35"/>
    </row>
    <row r="79" spans="2:17" x14ac:dyDescent="0.2">
      <c r="B79" s="12" t="s">
        <v>113</v>
      </c>
      <c r="D79" s="16">
        <f t="shared" si="2"/>
        <v>0</v>
      </c>
      <c r="E79" s="16">
        <f t="shared" si="3"/>
        <v>0</v>
      </c>
      <c r="G79" s="32"/>
      <c r="H79" s="32"/>
      <c r="J79" s="33"/>
      <c r="K79" s="33"/>
      <c r="M79" s="34"/>
      <c r="N79" s="34"/>
      <c r="P79" s="35"/>
      <c r="Q79" s="35"/>
    </row>
    <row r="80" spans="2:17" x14ac:dyDescent="0.2">
      <c r="B80" s="12" t="s">
        <v>44</v>
      </c>
      <c r="D80" s="16">
        <f t="shared" si="2"/>
        <v>0</v>
      </c>
      <c r="E80" s="16">
        <f t="shared" si="3"/>
        <v>0</v>
      </c>
      <c r="G80" s="32"/>
      <c r="H80" s="32"/>
      <c r="J80" s="33"/>
      <c r="K80" s="33"/>
      <c r="M80" s="34"/>
      <c r="N80" s="34"/>
      <c r="P80" s="35"/>
      <c r="Q80" s="35"/>
    </row>
    <row r="81" spans="2:17" x14ac:dyDescent="0.2">
      <c r="B81" s="12" t="s">
        <v>45</v>
      </c>
      <c r="D81" s="16">
        <f t="shared" si="2"/>
        <v>0</v>
      </c>
      <c r="E81" s="16">
        <f t="shared" si="3"/>
        <v>0</v>
      </c>
      <c r="G81" s="32"/>
      <c r="H81" s="32"/>
      <c r="J81" s="33"/>
      <c r="K81" s="33"/>
      <c r="M81" s="34"/>
      <c r="N81" s="34"/>
      <c r="P81" s="35"/>
      <c r="Q81" s="35"/>
    </row>
    <row r="82" spans="2:17" x14ac:dyDescent="0.2">
      <c r="B82" s="12" t="s">
        <v>101</v>
      </c>
      <c r="D82" s="16">
        <f t="shared" si="2"/>
        <v>0</v>
      </c>
      <c r="E82" s="16">
        <f t="shared" si="3"/>
        <v>0</v>
      </c>
      <c r="G82" s="32"/>
      <c r="H82" s="32"/>
      <c r="J82" s="33"/>
      <c r="K82" s="33"/>
      <c r="M82" s="34"/>
      <c r="N82" s="34"/>
      <c r="P82" s="35"/>
      <c r="Q82" s="35"/>
    </row>
    <row r="83" spans="2:17" x14ac:dyDescent="0.2">
      <c r="B83" s="12" t="s">
        <v>46</v>
      </c>
      <c r="D83" s="16">
        <f t="shared" si="2"/>
        <v>0</v>
      </c>
      <c r="E83" s="16">
        <f t="shared" si="3"/>
        <v>0</v>
      </c>
      <c r="G83" s="32"/>
      <c r="H83" s="32"/>
      <c r="J83" s="33"/>
      <c r="K83" s="33"/>
      <c r="M83" s="34"/>
      <c r="N83" s="34"/>
      <c r="P83" s="35"/>
      <c r="Q83" s="35"/>
    </row>
    <row r="84" spans="2:17" x14ac:dyDescent="0.2">
      <c r="B84" s="12" t="s">
        <v>47</v>
      </c>
      <c r="D84" s="16">
        <f t="shared" si="2"/>
        <v>0</v>
      </c>
      <c r="E84" s="16">
        <f t="shared" si="3"/>
        <v>0</v>
      </c>
      <c r="G84" s="32"/>
      <c r="H84" s="32"/>
      <c r="J84" s="33"/>
      <c r="K84" s="33"/>
      <c r="M84" s="34"/>
      <c r="N84" s="34"/>
      <c r="P84" s="35"/>
      <c r="Q84" s="35"/>
    </row>
    <row r="85" spans="2:17" x14ac:dyDescent="0.2">
      <c r="B85" s="12" t="s">
        <v>105</v>
      </c>
      <c r="D85" s="16">
        <f t="shared" si="2"/>
        <v>0</v>
      </c>
      <c r="E85" s="16">
        <f t="shared" si="3"/>
        <v>0</v>
      </c>
      <c r="G85" s="32"/>
      <c r="H85" s="32"/>
      <c r="J85" s="33"/>
      <c r="K85" s="33"/>
      <c r="M85" s="34"/>
      <c r="N85" s="34"/>
      <c r="P85" s="35"/>
      <c r="Q85" s="35"/>
    </row>
    <row r="86" spans="2:17" x14ac:dyDescent="0.2">
      <c r="B86" s="12" t="s">
        <v>48</v>
      </c>
      <c r="D86" s="16">
        <f t="shared" si="2"/>
        <v>0</v>
      </c>
      <c r="E86" s="16">
        <f t="shared" si="3"/>
        <v>0</v>
      </c>
      <c r="G86" s="32"/>
      <c r="H86" s="32"/>
      <c r="J86" s="33"/>
      <c r="K86" s="33"/>
      <c r="M86" s="34"/>
      <c r="N86" s="34"/>
      <c r="P86" s="35"/>
      <c r="Q86" s="35"/>
    </row>
    <row r="87" spans="2:17" x14ac:dyDescent="0.2">
      <c r="B87" s="12" t="s">
        <v>49</v>
      </c>
      <c r="D87" s="16">
        <f t="shared" si="2"/>
        <v>0</v>
      </c>
      <c r="E87" s="16">
        <f t="shared" si="3"/>
        <v>0</v>
      </c>
      <c r="G87" s="32"/>
      <c r="H87" s="32"/>
      <c r="J87" s="33"/>
      <c r="K87" s="33"/>
      <c r="M87" s="34"/>
      <c r="N87" s="34"/>
      <c r="P87" s="35"/>
      <c r="Q87" s="35"/>
    </row>
    <row r="88" spans="2:17" x14ac:dyDescent="0.2">
      <c r="B88" s="12" t="s">
        <v>50</v>
      </c>
      <c r="D88" s="16">
        <f t="shared" si="2"/>
        <v>0</v>
      </c>
      <c r="E88" s="16">
        <f t="shared" si="3"/>
        <v>0</v>
      </c>
      <c r="G88" s="32"/>
      <c r="H88" s="32"/>
      <c r="J88" s="33"/>
      <c r="K88" s="33"/>
      <c r="M88" s="34"/>
      <c r="N88" s="34"/>
      <c r="P88" s="35"/>
      <c r="Q88" s="35"/>
    </row>
    <row r="89" spans="2:17" x14ac:dyDescent="0.2">
      <c r="B89" s="12" t="s">
        <v>51</v>
      </c>
      <c r="D89" s="16">
        <f t="shared" si="2"/>
        <v>0</v>
      </c>
      <c r="E89" s="16">
        <f t="shared" si="3"/>
        <v>0</v>
      </c>
      <c r="G89" s="32"/>
      <c r="H89" s="32"/>
      <c r="J89" s="33"/>
      <c r="K89" s="33"/>
      <c r="M89" s="34"/>
      <c r="N89" s="34"/>
      <c r="P89" s="35"/>
      <c r="Q89" s="35"/>
    </row>
    <row r="90" spans="2:17" x14ac:dyDescent="0.2">
      <c r="B90" s="12" t="s">
        <v>52</v>
      </c>
      <c r="D90" s="16">
        <f t="shared" si="2"/>
        <v>0</v>
      </c>
      <c r="E90" s="16">
        <f t="shared" si="3"/>
        <v>0</v>
      </c>
      <c r="G90" s="32"/>
      <c r="H90" s="32"/>
      <c r="J90" s="33"/>
      <c r="K90" s="33"/>
      <c r="M90" s="34"/>
      <c r="N90" s="34"/>
      <c r="P90" s="35"/>
      <c r="Q90" s="35"/>
    </row>
    <row r="91" spans="2:17" x14ac:dyDescent="0.2">
      <c r="B91" s="12" t="s">
        <v>53</v>
      </c>
      <c r="D91" s="16">
        <f t="shared" si="2"/>
        <v>0</v>
      </c>
      <c r="E91" s="16">
        <f t="shared" si="3"/>
        <v>0</v>
      </c>
      <c r="G91" s="32"/>
      <c r="H91" s="32"/>
      <c r="J91" s="33"/>
      <c r="K91" s="33"/>
      <c r="M91" s="34"/>
      <c r="N91" s="34"/>
      <c r="P91" s="35"/>
      <c r="Q91" s="35"/>
    </row>
    <row r="92" spans="2:17" x14ac:dyDescent="0.2">
      <c r="B92" s="12" t="s">
        <v>54</v>
      </c>
      <c r="D92" s="16">
        <f t="shared" si="2"/>
        <v>0</v>
      </c>
      <c r="E92" s="16">
        <f t="shared" si="3"/>
        <v>0</v>
      </c>
      <c r="G92" s="32"/>
      <c r="H92" s="32"/>
      <c r="J92" s="33"/>
      <c r="K92" s="33"/>
      <c r="M92" s="34"/>
      <c r="N92" s="34"/>
      <c r="P92" s="35"/>
      <c r="Q92" s="35"/>
    </row>
    <row r="93" spans="2:17" x14ac:dyDescent="0.2">
      <c r="B93" s="12" t="s">
        <v>55</v>
      </c>
      <c r="D93" s="16">
        <f t="shared" si="2"/>
        <v>0</v>
      </c>
      <c r="E93" s="16">
        <f t="shared" si="3"/>
        <v>0</v>
      </c>
      <c r="G93" s="32"/>
      <c r="H93" s="32"/>
      <c r="J93" s="33"/>
      <c r="K93" s="33"/>
      <c r="M93" s="34"/>
      <c r="N93" s="34"/>
      <c r="P93" s="35"/>
      <c r="Q93" s="35"/>
    </row>
    <row r="94" spans="2:17" x14ac:dyDescent="0.2">
      <c r="B94" s="12" t="s">
        <v>56</v>
      </c>
      <c r="D94" s="16">
        <f t="shared" si="2"/>
        <v>0</v>
      </c>
      <c r="E94" s="16">
        <f t="shared" si="3"/>
        <v>0</v>
      </c>
      <c r="G94" s="32"/>
      <c r="H94" s="32"/>
      <c r="J94" s="33"/>
      <c r="K94" s="33"/>
      <c r="M94" s="34"/>
      <c r="N94" s="34"/>
      <c r="P94" s="35"/>
      <c r="Q94" s="35"/>
    </row>
    <row r="95" spans="2:17" x14ac:dyDescent="0.2">
      <c r="B95" s="12" t="s">
        <v>57</v>
      </c>
      <c r="D95" s="16">
        <f t="shared" si="2"/>
        <v>0</v>
      </c>
      <c r="E95" s="16">
        <f t="shared" si="3"/>
        <v>0</v>
      </c>
      <c r="G95" s="32"/>
      <c r="H95" s="32"/>
      <c r="J95" s="33"/>
      <c r="K95" s="33"/>
      <c r="M95" s="34"/>
      <c r="N95" s="34"/>
      <c r="P95" s="35"/>
      <c r="Q95" s="35"/>
    </row>
    <row r="96" spans="2:17" x14ac:dyDescent="0.2">
      <c r="B96" s="12" t="s">
        <v>58</v>
      </c>
      <c r="D96" s="16">
        <f t="shared" si="2"/>
        <v>0</v>
      </c>
      <c r="E96" s="16">
        <f t="shared" si="3"/>
        <v>0</v>
      </c>
      <c r="G96" s="32"/>
      <c r="H96" s="32"/>
      <c r="J96" s="33"/>
      <c r="K96" s="33"/>
      <c r="M96" s="34"/>
      <c r="N96" s="34"/>
      <c r="P96" s="35"/>
      <c r="Q96" s="35"/>
    </row>
    <row r="97" spans="2:17" x14ac:dyDescent="0.2">
      <c r="B97" s="12" t="s">
        <v>59</v>
      </c>
      <c r="D97" s="16">
        <f t="shared" si="2"/>
        <v>0</v>
      </c>
      <c r="E97" s="16">
        <f t="shared" si="3"/>
        <v>0</v>
      </c>
      <c r="G97" s="32"/>
      <c r="H97" s="32"/>
      <c r="J97" s="33"/>
      <c r="K97" s="33"/>
      <c r="M97" s="34"/>
      <c r="N97" s="34"/>
      <c r="P97" s="35"/>
      <c r="Q97" s="35"/>
    </row>
    <row r="98" spans="2:17" x14ac:dyDescent="0.2">
      <c r="B98" s="12" t="s">
        <v>112</v>
      </c>
      <c r="D98" s="16">
        <f t="shared" si="2"/>
        <v>0</v>
      </c>
      <c r="E98" s="16">
        <f t="shared" si="3"/>
        <v>0</v>
      </c>
      <c r="G98" s="32"/>
      <c r="H98" s="32"/>
      <c r="J98" s="33"/>
      <c r="K98" s="33"/>
      <c r="M98" s="34"/>
      <c r="N98" s="34"/>
      <c r="P98" s="35"/>
      <c r="Q98" s="35"/>
    </row>
    <row r="99" spans="2:17" x14ac:dyDescent="0.2">
      <c r="B99" s="12" t="s">
        <v>60</v>
      </c>
      <c r="D99" s="16">
        <f t="shared" si="2"/>
        <v>0</v>
      </c>
      <c r="E99" s="16">
        <f t="shared" si="3"/>
        <v>0</v>
      </c>
      <c r="G99" s="32"/>
      <c r="H99" s="32"/>
      <c r="J99" s="33"/>
      <c r="K99" s="33"/>
      <c r="M99" s="34"/>
      <c r="N99" s="34"/>
      <c r="P99" s="35"/>
      <c r="Q99" s="35"/>
    </row>
    <row r="100" spans="2:17" x14ac:dyDescent="0.2">
      <c r="B100" s="12" t="s">
        <v>61</v>
      </c>
      <c r="D100" s="16">
        <f t="shared" si="2"/>
        <v>0</v>
      </c>
      <c r="E100" s="16">
        <f t="shared" si="3"/>
        <v>0</v>
      </c>
      <c r="G100" s="32"/>
      <c r="H100" s="32"/>
      <c r="J100" s="33"/>
      <c r="K100" s="33"/>
      <c r="M100" s="34"/>
      <c r="N100" s="34"/>
      <c r="P100" s="35"/>
      <c r="Q100" s="35"/>
    </row>
    <row r="101" spans="2:17" x14ac:dyDescent="0.2">
      <c r="B101" s="12" t="s">
        <v>62</v>
      </c>
      <c r="D101" s="16">
        <f t="shared" si="2"/>
        <v>0</v>
      </c>
      <c r="E101" s="16">
        <f t="shared" si="3"/>
        <v>0</v>
      </c>
      <c r="G101" s="32"/>
      <c r="H101" s="32"/>
      <c r="J101" s="33"/>
      <c r="K101" s="33"/>
      <c r="M101" s="34"/>
      <c r="N101" s="34"/>
      <c r="P101" s="35"/>
      <c r="Q101" s="35"/>
    </row>
    <row r="102" spans="2:17" x14ac:dyDescent="0.2">
      <c r="B102" s="12" t="s">
        <v>63</v>
      </c>
      <c r="D102" s="16">
        <f t="shared" si="2"/>
        <v>0</v>
      </c>
      <c r="E102" s="16">
        <f t="shared" si="3"/>
        <v>0</v>
      </c>
      <c r="G102" s="32"/>
      <c r="H102" s="32"/>
      <c r="J102" s="33"/>
      <c r="K102" s="33"/>
      <c r="M102" s="34"/>
      <c r="N102" s="34"/>
      <c r="P102" s="35"/>
      <c r="Q102" s="35"/>
    </row>
    <row r="103" spans="2:17" x14ac:dyDescent="0.2">
      <c r="B103" s="12" t="s">
        <v>64</v>
      </c>
      <c r="D103" s="16">
        <f t="shared" si="2"/>
        <v>0</v>
      </c>
      <c r="E103" s="16">
        <f t="shared" si="3"/>
        <v>0</v>
      </c>
      <c r="G103" s="32"/>
      <c r="H103" s="32"/>
      <c r="J103" s="33"/>
      <c r="K103" s="33"/>
      <c r="M103" s="34"/>
      <c r="N103" s="34"/>
      <c r="P103" s="35"/>
      <c r="Q103" s="35"/>
    </row>
    <row r="104" spans="2:17" x14ac:dyDescent="0.2">
      <c r="B104" s="12" t="s">
        <v>110</v>
      </c>
      <c r="D104" s="16">
        <f t="shared" si="2"/>
        <v>0</v>
      </c>
      <c r="E104" s="16">
        <f t="shared" si="3"/>
        <v>0</v>
      </c>
      <c r="G104" s="32"/>
      <c r="H104" s="32"/>
      <c r="J104" s="33"/>
      <c r="K104" s="33"/>
      <c r="M104" s="34"/>
      <c r="N104" s="34"/>
      <c r="P104" s="35"/>
      <c r="Q104" s="35"/>
    </row>
    <row r="105" spans="2:17" x14ac:dyDescent="0.2">
      <c r="B105" s="12" t="s">
        <v>65</v>
      </c>
      <c r="D105" s="16">
        <f t="shared" ref="D105:D116" si="4">G105+J105+M105+P105</f>
        <v>0</v>
      </c>
      <c r="E105" s="16">
        <f t="shared" ref="E105:E116" si="5">H105+K105+N105+Q105</f>
        <v>0</v>
      </c>
      <c r="G105" s="32"/>
      <c r="H105" s="32"/>
      <c r="J105" s="33"/>
      <c r="K105" s="33"/>
      <c r="M105" s="34"/>
      <c r="N105" s="34"/>
      <c r="P105" s="35"/>
      <c r="Q105" s="35"/>
    </row>
    <row r="106" spans="2:17" x14ac:dyDescent="0.2">
      <c r="B106" s="12" t="s">
        <v>66</v>
      </c>
      <c r="D106" s="16">
        <f t="shared" si="4"/>
        <v>0</v>
      </c>
      <c r="E106" s="16">
        <f t="shared" si="5"/>
        <v>0</v>
      </c>
      <c r="G106" s="32"/>
      <c r="H106" s="32"/>
      <c r="J106" s="33"/>
      <c r="K106" s="33"/>
      <c r="M106" s="34"/>
      <c r="N106" s="34"/>
      <c r="P106" s="35"/>
      <c r="Q106" s="35"/>
    </row>
    <row r="107" spans="2:17" x14ac:dyDescent="0.2">
      <c r="B107" s="12" t="s">
        <v>67</v>
      </c>
      <c r="D107" s="16">
        <f t="shared" si="4"/>
        <v>0</v>
      </c>
      <c r="E107" s="16">
        <f t="shared" si="5"/>
        <v>0</v>
      </c>
      <c r="G107" s="32"/>
      <c r="H107" s="32"/>
      <c r="J107" s="33"/>
      <c r="K107" s="33"/>
      <c r="M107" s="34"/>
      <c r="N107" s="34"/>
      <c r="P107" s="35"/>
      <c r="Q107" s="35"/>
    </row>
    <row r="108" spans="2:17" x14ac:dyDescent="0.2">
      <c r="B108" s="12" t="s">
        <v>68</v>
      </c>
      <c r="D108" s="16">
        <f t="shared" si="4"/>
        <v>0</v>
      </c>
      <c r="E108" s="16">
        <f t="shared" si="5"/>
        <v>0</v>
      </c>
      <c r="G108" s="32"/>
      <c r="H108" s="32"/>
      <c r="J108" s="33"/>
      <c r="K108" s="33"/>
      <c r="M108" s="34"/>
      <c r="N108" s="34"/>
      <c r="P108" s="35"/>
      <c r="Q108" s="35"/>
    </row>
    <row r="109" spans="2:17" x14ac:dyDescent="0.2">
      <c r="B109" s="12" t="s">
        <v>69</v>
      </c>
      <c r="D109" s="16">
        <f t="shared" si="4"/>
        <v>0</v>
      </c>
      <c r="E109" s="16">
        <f t="shared" si="5"/>
        <v>0</v>
      </c>
      <c r="G109" s="32"/>
      <c r="H109" s="32"/>
      <c r="J109" s="33"/>
      <c r="K109" s="33"/>
      <c r="M109" s="34"/>
      <c r="N109" s="34"/>
      <c r="P109" s="35"/>
      <c r="Q109" s="35"/>
    </row>
    <row r="110" spans="2:17" x14ac:dyDescent="0.2">
      <c r="B110" s="36"/>
      <c r="D110" s="16">
        <f t="shared" si="4"/>
        <v>0</v>
      </c>
      <c r="E110" s="16">
        <f t="shared" si="5"/>
        <v>0</v>
      </c>
      <c r="G110" s="32"/>
      <c r="H110" s="32"/>
      <c r="J110" s="33"/>
      <c r="K110" s="33"/>
      <c r="M110" s="34"/>
      <c r="N110" s="34"/>
      <c r="P110" s="35"/>
      <c r="Q110" s="35"/>
    </row>
    <row r="111" spans="2:17" x14ac:dyDescent="0.2">
      <c r="B111" s="36"/>
      <c r="D111" s="16">
        <f t="shared" si="4"/>
        <v>0</v>
      </c>
      <c r="E111" s="16">
        <f t="shared" si="5"/>
        <v>0</v>
      </c>
      <c r="G111" s="32"/>
      <c r="H111" s="32"/>
      <c r="J111" s="33"/>
      <c r="K111" s="33"/>
      <c r="M111" s="34"/>
      <c r="N111" s="34"/>
      <c r="P111" s="35"/>
      <c r="Q111" s="35"/>
    </row>
    <row r="112" spans="2:17" x14ac:dyDescent="0.2">
      <c r="B112" s="36"/>
      <c r="D112" s="16">
        <f t="shared" si="4"/>
        <v>0</v>
      </c>
      <c r="E112" s="16">
        <f t="shared" si="5"/>
        <v>0</v>
      </c>
      <c r="G112" s="32"/>
      <c r="H112" s="32"/>
      <c r="J112" s="33"/>
      <c r="K112" s="33"/>
      <c r="M112" s="34"/>
      <c r="N112" s="34"/>
      <c r="P112" s="35"/>
      <c r="Q112" s="35"/>
    </row>
    <row r="113" spans="1:17" x14ac:dyDescent="0.2">
      <c r="B113" s="36"/>
      <c r="D113" s="16">
        <f t="shared" si="4"/>
        <v>0</v>
      </c>
      <c r="E113" s="16">
        <f t="shared" si="5"/>
        <v>0</v>
      </c>
      <c r="G113" s="32"/>
      <c r="H113" s="32"/>
      <c r="J113" s="33"/>
      <c r="K113" s="33"/>
      <c r="M113" s="34"/>
      <c r="N113" s="34"/>
      <c r="P113" s="35"/>
      <c r="Q113" s="35"/>
    </row>
    <row r="114" spans="1:17" x14ac:dyDescent="0.2">
      <c r="B114" s="36"/>
      <c r="D114" s="16">
        <f t="shared" si="4"/>
        <v>0</v>
      </c>
      <c r="E114" s="16">
        <f t="shared" si="5"/>
        <v>0</v>
      </c>
      <c r="G114" s="32"/>
      <c r="H114" s="32"/>
      <c r="J114" s="33"/>
      <c r="K114" s="33"/>
      <c r="M114" s="34"/>
      <c r="N114" s="34"/>
      <c r="P114" s="35"/>
      <c r="Q114" s="35"/>
    </row>
    <row r="115" spans="1:17" x14ac:dyDescent="0.2">
      <c r="B115" s="36"/>
      <c r="D115" s="16">
        <f t="shared" si="4"/>
        <v>0</v>
      </c>
      <c r="E115" s="16">
        <f t="shared" si="5"/>
        <v>0</v>
      </c>
      <c r="G115" s="32"/>
      <c r="H115" s="32"/>
      <c r="J115" s="33"/>
      <c r="K115" s="33"/>
      <c r="M115" s="34"/>
      <c r="N115" s="34"/>
      <c r="P115" s="35"/>
      <c r="Q115" s="35"/>
    </row>
    <row r="116" spans="1:17" x14ac:dyDescent="0.2">
      <c r="B116" s="12" t="s">
        <v>70</v>
      </c>
      <c r="D116" s="16">
        <f t="shared" si="4"/>
        <v>0</v>
      </c>
      <c r="E116" s="16">
        <f t="shared" si="5"/>
        <v>0</v>
      </c>
      <c r="G116" s="32"/>
      <c r="H116" s="32"/>
      <c r="J116" s="33"/>
      <c r="K116" s="33"/>
      <c r="M116" s="34"/>
      <c r="N116" s="34"/>
      <c r="P116" s="35"/>
      <c r="Q116" s="35"/>
    </row>
    <row r="117" spans="1:17" ht="10.8" thickBot="1" x14ac:dyDescent="0.25">
      <c r="B117" s="14" t="s">
        <v>2</v>
      </c>
      <c r="D117" s="4">
        <f>SUM(D40:D116)</f>
        <v>0</v>
      </c>
      <c r="E117" s="4">
        <f>SUM(E40:E116)</f>
        <v>0</v>
      </c>
      <c r="G117" s="4">
        <f>SUM(G40:G116)</f>
        <v>0</v>
      </c>
      <c r="H117" s="4">
        <f>SUM(H40:H116)</f>
        <v>0</v>
      </c>
      <c r="J117" s="4">
        <f>SUM(J40:J116)</f>
        <v>0</v>
      </c>
      <c r="K117" s="4">
        <f>SUM(K40:K116)</f>
        <v>0</v>
      </c>
      <c r="M117" s="4">
        <f>SUM(M40:M116)</f>
        <v>0</v>
      </c>
      <c r="N117" s="4">
        <f>SUM(N40:N116)</f>
        <v>0</v>
      </c>
      <c r="P117" s="4">
        <f>SUM(P40:P116)</f>
        <v>0</v>
      </c>
      <c r="Q117" s="4">
        <f>SUM(Q40:Q116)</f>
        <v>0</v>
      </c>
    </row>
    <row r="118" spans="1:17" s="18" customFormat="1" ht="11.4" thickTop="1" thickBot="1" x14ac:dyDescent="0.25">
      <c r="A118" s="28"/>
      <c r="B118" s="25"/>
      <c r="D118" s="26" t="str">
        <f>IF( (D117=D21),"richtig","falsch!")</f>
        <v>richtig</v>
      </c>
      <c r="E118" s="26" t="str">
        <f>IF( (E117=E21),"richtig","falsch!")</f>
        <v>richtig</v>
      </c>
      <c r="G118" s="26" t="str">
        <f>IF( (G117=G21),"richtig","falsch!")</f>
        <v>richtig</v>
      </c>
      <c r="H118" s="26" t="str">
        <f>IF( (H117=H21),"richtig","falsch!")</f>
        <v>richtig</v>
      </c>
      <c r="J118" s="26" t="str">
        <f>IF( (J117=J21),"richtig","falsch!")</f>
        <v>richtig</v>
      </c>
      <c r="K118" s="26" t="str">
        <f>IF( (K117=K21),"richtig","falsch!")</f>
        <v>richtig</v>
      </c>
      <c r="M118" s="26" t="str">
        <f>IF( (M117=M21),"richtig","falsch!")</f>
        <v>richtig</v>
      </c>
      <c r="N118" s="26" t="str">
        <f>IF( (N117=N21),"richtig","falsch!")</f>
        <v>richtig</v>
      </c>
      <c r="P118" s="26" t="str">
        <f>IF( (P117=P21),"richtig","falsch!")</f>
        <v>richtig</v>
      </c>
      <c r="Q118" s="26" t="str">
        <f>IF( (Q117=Q21),"richtig","falsch!")</f>
        <v>richtig</v>
      </c>
    </row>
    <row r="119" spans="1:17" ht="10.8" thickTop="1" x14ac:dyDescent="0.2"/>
    <row r="120" spans="1:17" s="8" customFormat="1" ht="22.5" customHeight="1" x14ac:dyDescent="0.3">
      <c r="A120" s="28"/>
      <c r="B120" s="9"/>
      <c r="D120" s="46" t="s">
        <v>92</v>
      </c>
      <c r="E120" s="46"/>
      <c r="F120" s="9"/>
      <c r="G120" s="47" t="s">
        <v>6</v>
      </c>
      <c r="H120" s="47"/>
      <c r="I120" s="9"/>
      <c r="J120" s="48" t="s">
        <v>7</v>
      </c>
      <c r="K120" s="48"/>
      <c r="L120" s="9"/>
      <c r="M120" s="49" t="s">
        <v>8</v>
      </c>
      <c r="N120" s="49"/>
      <c r="O120" s="9"/>
      <c r="P120" s="50" t="s">
        <v>108</v>
      </c>
      <c r="Q120" s="50"/>
    </row>
    <row r="121" spans="1:17" s="1" customFormat="1" x14ac:dyDescent="0.2">
      <c r="A121" s="28">
        <v>7</v>
      </c>
      <c r="B121" s="44" t="s">
        <v>115</v>
      </c>
      <c r="D121" s="20" t="s">
        <v>93</v>
      </c>
      <c r="E121" s="20" t="s">
        <v>94</v>
      </c>
      <c r="G121" s="21" t="s">
        <v>93</v>
      </c>
      <c r="H121" s="21" t="s">
        <v>94</v>
      </c>
      <c r="J121" s="22" t="s">
        <v>93</v>
      </c>
      <c r="K121" s="22" t="s">
        <v>94</v>
      </c>
      <c r="M121" s="23" t="s">
        <v>93</v>
      </c>
      <c r="N121" s="23" t="s">
        <v>94</v>
      </c>
      <c r="P121" s="24" t="s">
        <v>93</v>
      </c>
      <c r="Q121" s="24" t="s">
        <v>94</v>
      </c>
    </row>
    <row r="122" spans="1:17" x14ac:dyDescent="0.2">
      <c r="B122" s="12" t="s">
        <v>80</v>
      </c>
      <c r="D122" s="16">
        <f>G122+J122+M122+P122</f>
        <v>0</v>
      </c>
      <c r="E122" s="16">
        <f>H122+K122+N122+Q122</f>
        <v>0</v>
      </c>
      <c r="G122" s="32"/>
      <c r="H122" s="32"/>
      <c r="J122" s="33"/>
      <c r="K122" s="33"/>
      <c r="M122" s="34"/>
      <c r="N122" s="34"/>
      <c r="P122" s="35"/>
      <c r="Q122" s="35"/>
    </row>
    <row r="123" spans="1:17" x14ac:dyDescent="0.2">
      <c r="B123" s="12" t="s">
        <v>216</v>
      </c>
      <c r="D123" s="16">
        <f t="shared" ref="D123:D126" si="6">G123+J123+M123+P123</f>
        <v>0</v>
      </c>
      <c r="E123" s="16">
        <f t="shared" ref="E123:E126" si="7">H123+K123+N123+Q123</f>
        <v>0</v>
      </c>
      <c r="G123" s="32"/>
      <c r="H123" s="32"/>
      <c r="J123" s="33"/>
      <c r="K123" s="33"/>
      <c r="M123" s="34"/>
      <c r="N123" s="34"/>
      <c r="P123" s="35"/>
      <c r="Q123" s="35"/>
    </row>
    <row r="124" spans="1:17" x14ac:dyDescent="0.2">
      <c r="B124" s="12" t="s">
        <v>81</v>
      </c>
      <c r="D124" s="16">
        <f t="shared" si="6"/>
        <v>0</v>
      </c>
      <c r="E124" s="16">
        <f t="shared" si="7"/>
        <v>0</v>
      </c>
      <c r="G124" s="32"/>
      <c r="H124" s="32"/>
      <c r="J124" s="33"/>
      <c r="K124" s="33"/>
      <c r="M124" s="34"/>
      <c r="N124" s="34"/>
      <c r="P124" s="35"/>
      <c r="Q124" s="35"/>
    </row>
    <row r="125" spans="1:17" x14ac:dyDescent="0.2">
      <c r="B125" s="12" t="s">
        <v>259</v>
      </c>
      <c r="D125" s="16">
        <f t="shared" si="6"/>
        <v>0</v>
      </c>
      <c r="E125" s="16">
        <f t="shared" si="7"/>
        <v>0</v>
      </c>
      <c r="G125" s="32"/>
      <c r="H125" s="32"/>
      <c r="J125" s="33"/>
      <c r="K125" s="33"/>
      <c r="M125" s="34"/>
      <c r="N125" s="34"/>
      <c r="P125" s="35"/>
      <c r="Q125" s="35"/>
    </row>
    <row r="126" spans="1:17" x14ac:dyDescent="0.2">
      <c r="B126" s="12" t="s">
        <v>91</v>
      </c>
      <c r="D126" s="16">
        <f t="shared" si="6"/>
        <v>0</v>
      </c>
      <c r="E126" s="16">
        <f t="shared" si="7"/>
        <v>0</v>
      </c>
      <c r="G126" s="32"/>
      <c r="H126" s="32"/>
      <c r="J126" s="33"/>
      <c r="K126" s="33"/>
      <c r="M126" s="34"/>
      <c r="N126" s="34"/>
      <c r="P126" s="35"/>
      <c r="Q126" s="35"/>
    </row>
    <row r="127" spans="1:17" ht="10.8" thickBot="1" x14ac:dyDescent="0.25">
      <c r="B127" s="14" t="s">
        <v>2</v>
      </c>
      <c r="D127" s="4">
        <f>SUM(D122:D126)</f>
        <v>0</v>
      </c>
      <c r="E127" s="4">
        <f>SUM(E122:E126)</f>
        <v>0</v>
      </c>
      <c r="G127" s="4">
        <f>SUM(G122:G126)</f>
        <v>0</v>
      </c>
      <c r="H127" s="4">
        <f>SUM(H122:H126)</f>
        <v>0</v>
      </c>
      <c r="J127" s="4">
        <f>SUM(J122:J126)</f>
        <v>0</v>
      </c>
      <c r="K127" s="4">
        <f>SUM(K122:K126)</f>
        <v>0</v>
      </c>
      <c r="M127" s="4">
        <f>SUM(M122:M126)</f>
        <v>0</v>
      </c>
      <c r="N127" s="4">
        <f>SUM(N122:N126)</f>
        <v>0</v>
      </c>
      <c r="P127" s="4">
        <f>SUM(P122:P126)</f>
        <v>0</v>
      </c>
      <c r="Q127" s="4">
        <f>SUM(Q122:Q126)</f>
        <v>0</v>
      </c>
    </row>
    <row r="128" spans="1:17" s="18" customFormat="1" ht="11.4" thickTop="1" thickBot="1" x14ac:dyDescent="0.25">
      <c r="A128" s="28"/>
      <c r="B128" s="25"/>
      <c r="D128" s="26" t="str">
        <f>IF( (D127=D21),"richtig","falsch!")</f>
        <v>richtig</v>
      </c>
      <c r="E128" s="26" t="str">
        <f>IF( (E127=E21),"richtig","falsch!")</f>
        <v>richtig</v>
      </c>
      <c r="G128" s="26" t="str">
        <f>IF( (G127=G21),"richtig","falsch!")</f>
        <v>richtig</v>
      </c>
      <c r="H128" s="26" t="str">
        <f>IF( (H127=H21),"richtig","falsch!")</f>
        <v>richtig</v>
      </c>
      <c r="J128" s="26" t="str">
        <f>IF( (J127=J21),"richtig","falsch!")</f>
        <v>richtig</v>
      </c>
      <c r="K128" s="26" t="str">
        <f>IF( (K127=K21),"richtig","falsch!")</f>
        <v>richtig</v>
      </c>
      <c r="M128" s="26" t="str">
        <f>IF( (M127=M21),"richtig","falsch!")</f>
        <v>richtig</v>
      </c>
      <c r="N128" s="26" t="str">
        <f>IF( (N127=N21),"richtig","falsch!")</f>
        <v>richtig</v>
      </c>
      <c r="P128" s="26" t="str">
        <f>IF( (P127=P21),"richtig","falsch!")</f>
        <v>richtig</v>
      </c>
      <c r="Q128" s="26" t="str">
        <f>IF( (Q127=Q21),"richtig","falsch!")</f>
        <v>richtig</v>
      </c>
    </row>
    <row r="129" spans="1:17" ht="10.8" thickTop="1" x14ac:dyDescent="0.2"/>
    <row r="130" spans="1:17" s="8" customFormat="1" ht="22.5" customHeight="1" x14ac:dyDescent="0.3">
      <c r="A130" s="28"/>
      <c r="B130" s="9"/>
      <c r="D130" s="46" t="s">
        <v>92</v>
      </c>
      <c r="E130" s="46"/>
      <c r="F130" s="9"/>
      <c r="G130" s="47" t="s">
        <v>6</v>
      </c>
      <c r="H130" s="47"/>
      <c r="I130" s="9"/>
      <c r="J130" s="48" t="s">
        <v>7</v>
      </c>
      <c r="K130" s="48"/>
      <c r="L130" s="9"/>
      <c r="M130" s="49" t="s">
        <v>8</v>
      </c>
      <c r="N130" s="49"/>
      <c r="O130" s="9"/>
      <c r="P130" s="50" t="s">
        <v>108</v>
      </c>
      <c r="Q130" s="50"/>
    </row>
    <row r="131" spans="1:17" s="1" customFormat="1" x14ac:dyDescent="0.2">
      <c r="A131" s="28">
        <v>8</v>
      </c>
      <c r="B131" s="44" t="s">
        <v>72</v>
      </c>
      <c r="D131" s="20" t="s">
        <v>93</v>
      </c>
      <c r="E131" s="20" t="s">
        <v>94</v>
      </c>
      <c r="G131" s="21" t="s">
        <v>93</v>
      </c>
      <c r="H131" s="21" t="s">
        <v>94</v>
      </c>
      <c r="J131" s="22" t="s">
        <v>93</v>
      </c>
      <c r="K131" s="22" t="s">
        <v>94</v>
      </c>
      <c r="M131" s="23" t="s">
        <v>93</v>
      </c>
      <c r="N131" s="23" t="s">
        <v>94</v>
      </c>
      <c r="P131" s="24" t="s">
        <v>93</v>
      </c>
      <c r="Q131" s="24" t="s">
        <v>94</v>
      </c>
    </row>
    <row r="132" spans="1:17" x14ac:dyDescent="0.2">
      <c r="B132" s="12" t="s">
        <v>223</v>
      </c>
      <c r="D132" s="16">
        <f>G132+J132+M132+P132</f>
        <v>0</v>
      </c>
      <c r="E132" s="16">
        <f>H132+K132+N132+Q132</f>
        <v>0</v>
      </c>
      <c r="G132" s="32"/>
      <c r="H132" s="32"/>
      <c r="J132" s="33"/>
      <c r="K132" s="33"/>
      <c r="M132" s="34"/>
      <c r="N132" s="34"/>
      <c r="P132" s="35"/>
      <c r="Q132" s="35"/>
    </row>
    <row r="133" spans="1:17" x14ac:dyDescent="0.2">
      <c r="B133" s="12" t="s">
        <v>224</v>
      </c>
      <c r="D133" s="16">
        <f t="shared" ref="D133:D139" si="8">G133+J133+M133+P133</f>
        <v>0</v>
      </c>
      <c r="E133" s="16">
        <f t="shared" ref="E133:E139" si="9">H133+K133+N133+Q133</f>
        <v>0</v>
      </c>
      <c r="G133" s="32"/>
      <c r="H133" s="32"/>
      <c r="J133" s="33"/>
      <c r="K133" s="33"/>
      <c r="M133" s="34"/>
      <c r="N133" s="34"/>
      <c r="P133" s="35"/>
      <c r="Q133" s="35"/>
    </row>
    <row r="134" spans="1:17" x14ac:dyDescent="0.2">
      <c r="B134" s="12" t="s">
        <v>73</v>
      </c>
      <c r="D134" s="16">
        <f t="shared" si="8"/>
        <v>0</v>
      </c>
      <c r="E134" s="16">
        <f t="shared" si="9"/>
        <v>0</v>
      </c>
      <c r="G134" s="32"/>
      <c r="H134" s="32"/>
      <c r="J134" s="33"/>
      <c r="K134" s="33"/>
      <c r="M134" s="34"/>
      <c r="N134" s="34"/>
      <c r="P134" s="35"/>
      <c r="Q134" s="35"/>
    </row>
    <row r="135" spans="1:17" x14ac:dyDescent="0.2">
      <c r="B135" s="12" t="s">
        <v>74</v>
      </c>
      <c r="D135" s="16">
        <f t="shared" si="8"/>
        <v>0</v>
      </c>
      <c r="E135" s="16">
        <f t="shared" si="9"/>
        <v>0</v>
      </c>
      <c r="G135" s="32"/>
      <c r="H135" s="32"/>
      <c r="J135" s="33"/>
      <c r="K135" s="33"/>
      <c r="M135" s="34"/>
      <c r="N135" s="34"/>
      <c r="P135" s="35"/>
      <c r="Q135" s="35"/>
    </row>
    <row r="136" spans="1:17" x14ac:dyDescent="0.2">
      <c r="B136" s="12" t="s">
        <v>77</v>
      </c>
      <c r="D136" s="16">
        <f t="shared" si="8"/>
        <v>0</v>
      </c>
      <c r="E136" s="16">
        <f t="shared" si="9"/>
        <v>0</v>
      </c>
      <c r="G136" s="32"/>
      <c r="H136" s="32"/>
      <c r="J136" s="33"/>
      <c r="K136" s="33"/>
      <c r="M136" s="34"/>
      <c r="N136" s="34"/>
      <c r="P136" s="35"/>
      <c r="Q136" s="35"/>
    </row>
    <row r="137" spans="1:17" x14ac:dyDescent="0.2">
      <c r="B137" s="12" t="s">
        <v>75</v>
      </c>
      <c r="D137" s="16">
        <f t="shared" si="8"/>
        <v>0</v>
      </c>
      <c r="E137" s="16">
        <f t="shared" si="9"/>
        <v>0</v>
      </c>
      <c r="G137" s="32"/>
      <c r="H137" s="32"/>
      <c r="J137" s="33"/>
      <c r="K137" s="33"/>
      <c r="M137" s="34"/>
      <c r="N137" s="34"/>
      <c r="P137" s="35"/>
      <c r="Q137" s="35"/>
    </row>
    <row r="138" spans="1:17" x14ac:dyDescent="0.2">
      <c r="B138" s="12" t="s">
        <v>76</v>
      </c>
      <c r="D138" s="16">
        <f t="shared" si="8"/>
        <v>0</v>
      </c>
      <c r="E138" s="16">
        <f t="shared" si="9"/>
        <v>0</v>
      </c>
      <c r="G138" s="32"/>
      <c r="H138" s="32"/>
      <c r="J138" s="33"/>
      <c r="K138" s="33"/>
      <c r="M138" s="34"/>
      <c r="N138" s="34"/>
      <c r="P138" s="35"/>
      <c r="Q138" s="35"/>
    </row>
    <row r="139" spans="1:17" x14ac:dyDescent="0.2">
      <c r="B139" s="12" t="s">
        <v>97</v>
      </c>
      <c r="D139" s="16">
        <f t="shared" si="8"/>
        <v>0</v>
      </c>
      <c r="E139" s="16">
        <f t="shared" si="9"/>
        <v>0</v>
      </c>
      <c r="G139" s="32"/>
      <c r="H139" s="32"/>
      <c r="J139" s="33"/>
      <c r="K139" s="33"/>
      <c r="M139" s="34"/>
      <c r="N139" s="34"/>
      <c r="P139" s="35"/>
      <c r="Q139" s="35"/>
    </row>
    <row r="140" spans="1:17" ht="10.8" thickBot="1" x14ac:dyDescent="0.25">
      <c r="B140" s="14" t="s">
        <v>2</v>
      </c>
      <c r="D140" s="4">
        <f>SUM(D132:D139)</f>
        <v>0</v>
      </c>
      <c r="E140" s="4">
        <f>SUM(E132:E139)</f>
        <v>0</v>
      </c>
      <c r="G140" s="4">
        <f>SUM(G132:G139)</f>
        <v>0</v>
      </c>
      <c r="H140" s="4">
        <f>SUM(H132:H139)</f>
        <v>0</v>
      </c>
      <c r="J140" s="4">
        <f>SUM(J132:J139)</f>
        <v>0</v>
      </c>
      <c r="K140" s="4">
        <f>SUM(K132:K139)</f>
        <v>0</v>
      </c>
      <c r="M140" s="4">
        <f>SUM(M132:M139)</f>
        <v>0</v>
      </c>
      <c r="N140" s="4">
        <f>SUM(N132:N139)</f>
        <v>0</v>
      </c>
      <c r="P140" s="4">
        <f>SUM(P132:P139)</f>
        <v>0</v>
      </c>
      <c r="Q140" s="4">
        <f>SUM(Q132:Q139)</f>
        <v>0</v>
      </c>
    </row>
    <row r="141" spans="1:17" s="18" customFormat="1" ht="11.4" thickTop="1" thickBot="1" x14ac:dyDescent="0.25">
      <c r="A141" s="28"/>
      <c r="B141" s="25"/>
      <c r="D141" s="26" t="str">
        <f>IF( (D140=D122),"richtig","falsch!")</f>
        <v>richtig</v>
      </c>
      <c r="E141" s="26" t="str">
        <f>IF( (E140=E122),"richtig","falsch!")</f>
        <v>richtig</v>
      </c>
      <c r="G141" s="26" t="str">
        <f>IF( (G140=G122),"richtig","falsch!")</f>
        <v>richtig</v>
      </c>
      <c r="H141" s="26" t="str">
        <f>IF( (H140=H122),"richtig","falsch!")</f>
        <v>richtig</v>
      </c>
      <c r="J141" s="26" t="str">
        <f>IF( (J140=J122),"richtig","falsch!")</f>
        <v>richtig</v>
      </c>
      <c r="K141" s="26" t="str">
        <f>IF( (K140=K122),"richtig","falsch!")</f>
        <v>richtig</v>
      </c>
      <c r="M141" s="26" t="str">
        <f>IF( (M140=M122),"richtig","falsch!")</f>
        <v>richtig</v>
      </c>
      <c r="N141" s="26" t="str">
        <f>IF( (N140=N122),"richtig","falsch!")</f>
        <v>richtig</v>
      </c>
      <c r="P141" s="26" t="str">
        <f>IF( (P140=P122),"richtig","falsch!")</f>
        <v>richtig</v>
      </c>
      <c r="Q141" s="26" t="str">
        <f>IF( (Q140=Q122),"richtig","falsch!")</f>
        <v>richtig</v>
      </c>
    </row>
    <row r="142" spans="1:17" ht="10.8" thickTop="1" x14ac:dyDescent="0.2"/>
    <row r="143" spans="1:17" s="8" customFormat="1" ht="22.5" customHeight="1" x14ac:dyDescent="0.3">
      <c r="A143" s="28"/>
      <c r="B143" s="9"/>
      <c r="D143" s="46" t="s">
        <v>92</v>
      </c>
      <c r="E143" s="46"/>
      <c r="F143" s="9"/>
      <c r="G143" s="47" t="s">
        <v>6</v>
      </c>
      <c r="H143" s="47"/>
      <c r="I143" s="9"/>
      <c r="J143" s="48" t="s">
        <v>7</v>
      </c>
      <c r="K143" s="48"/>
      <c r="L143" s="9"/>
      <c r="M143" s="49" t="s">
        <v>8</v>
      </c>
      <c r="N143" s="49"/>
      <c r="O143" s="9"/>
      <c r="P143" s="50" t="s">
        <v>108</v>
      </c>
      <c r="Q143" s="50"/>
    </row>
    <row r="144" spans="1:17" s="1" customFormat="1" x14ac:dyDescent="0.2">
      <c r="A144" s="28">
        <v>9</v>
      </c>
      <c r="B144" s="44" t="s">
        <v>209</v>
      </c>
      <c r="D144" s="20" t="s">
        <v>93</v>
      </c>
      <c r="E144" s="20" t="s">
        <v>94</v>
      </c>
      <c r="G144" s="21" t="s">
        <v>93</v>
      </c>
      <c r="H144" s="21" t="s">
        <v>94</v>
      </c>
      <c r="J144" s="22" t="s">
        <v>93</v>
      </c>
      <c r="K144" s="22" t="s">
        <v>94</v>
      </c>
      <c r="M144" s="23" t="s">
        <v>93</v>
      </c>
      <c r="N144" s="23" t="s">
        <v>94</v>
      </c>
      <c r="P144" s="24" t="s">
        <v>93</v>
      </c>
      <c r="Q144" s="24" t="s">
        <v>94</v>
      </c>
    </row>
    <row r="145" spans="1:17" x14ac:dyDescent="0.2">
      <c r="B145" s="12" t="s">
        <v>213</v>
      </c>
      <c r="D145" s="16">
        <f>G145+J145+M145+P145</f>
        <v>0</v>
      </c>
      <c r="E145" s="16">
        <f>H145+K145+N145+Q145</f>
        <v>0</v>
      </c>
      <c r="G145" s="32"/>
      <c r="H145" s="32"/>
      <c r="J145" s="33"/>
      <c r="K145" s="33"/>
      <c r="M145" s="34"/>
      <c r="N145" s="34"/>
      <c r="P145" s="35"/>
      <c r="Q145" s="35"/>
    </row>
    <row r="146" spans="1:17" x14ac:dyDescent="0.2">
      <c r="B146" s="12" t="s">
        <v>214</v>
      </c>
      <c r="D146" s="16">
        <f t="shared" ref="D146:D153" si="10">G146+J146+M146+P146</f>
        <v>0</v>
      </c>
      <c r="E146" s="16">
        <f t="shared" ref="E146:E153" si="11">H146+K146+N146+Q146</f>
        <v>0</v>
      </c>
      <c r="G146" s="32"/>
      <c r="H146" s="32"/>
      <c r="J146" s="33"/>
      <c r="K146" s="33"/>
      <c r="M146" s="34"/>
      <c r="N146" s="34"/>
      <c r="P146" s="35"/>
      <c r="Q146" s="35"/>
    </row>
    <row r="147" spans="1:17" x14ac:dyDescent="0.2">
      <c r="B147" s="12" t="s">
        <v>215</v>
      </c>
      <c r="D147" s="16">
        <f t="shared" si="10"/>
        <v>0</v>
      </c>
      <c r="E147" s="16">
        <f t="shared" si="11"/>
        <v>0</v>
      </c>
      <c r="G147" s="32"/>
      <c r="H147" s="32"/>
      <c r="J147" s="33"/>
      <c r="K147" s="33"/>
      <c r="M147" s="34"/>
      <c r="N147" s="34"/>
      <c r="P147" s="35"/>
      <c r="Q147" s="35"/>
    </row>
    <row r="148" spans="1:17" x14ac:dyDescent="0.2">
      <c r="B148" s="12" t="s">
        <v>210</v>
      </c>
      <c r="D148" s="16">
        <f t="shared" si="10"/>
        <v>0</v>
      </c>
      <c r="E148" s="16">
        <f t="shared" si="11"/>
        <v>0</v>
      </c>
      <c r="G148" s="32"/>
      <c r="H148" s="32"/>
      <c r="J148" s="33"/>
      <c r="K148" s="33"/>
      <c r="M148" s="34"/>
      <c r="N148" s="34"/>
      <c r="P148" s="35"/>
      <c r="Q148" s="35"/>
    </row>
    <row r="149" spans="1:17" x14ac:dyDescent="0.2">
      <c r="B149" s="12" t="s">
        <v>211</v>
      </c>
      <c r="D149" s="16">
        <f t="shared" si="10"/>
        <v>0</v>
      </c>
      <c r="E149" s="16">
        <f t="shared" si="11"/>
        <v>0</v>
      </c>
      <c r="G149" s="32"/>
      <c r="H149" s="32"/>
      <c r="J149" s="33"/>
      <c r="K149" s="33"/>
      <c r="M149" s="34"/>
      <c r="N149" s="34"/>
      <c r="P149" s="35"/>
      <c r="Q149" s="35"/>
    </row>
    <row r="150" spans="1:17" x14ac:dyDescent="0.2">
      <c r="B150" s="12" t="s">
        <v>78</v>
      </c>
      <c r="D150" s="16">
        <f t="shared" si="10"/>
        <v>0</v>
      </c>
      <c r="E150" s="16">
        <f t="shared" si="11"/>
        <v>0</v>
      </c>
      <c r="G150" s="32"/>
      <c r="H150" s="32"/>
      <c r="J150" s="33"/>
      <c r="K150" s="33"/>
      <c r="M150" s="34"/>
      <c r="N150" s="34"/>
      <c r="P150" s="35"/>
      <c r="Q150" s="35"/>
    </row>
    <row r="151" spans="1:17" x14ac:dyDescent="0.2">
      <c r="B151" s="12" t="s">
        <v>79</v>
      </c>
      <c r="D151" s="16">
        <f t="shared" si="10"/>
        <v>0</v>
      </c>
      <c r="E151" s="16">
        <f t="shared" si="11"/>
        <v>0</v>
      </c>
      <c r="G151" s="32"/>
      <c r="H151" s="32"/>
      <c r="J151" s="33"/>
      <c r="K151" s="33"/>
      <c r="M151" s="34"/>
      <c r="N151" s="34"/>
      <c r="P151" s="35"/>
      <c r="Q151" s="35"/>
    </row>
    <row r="152" spans="1:17" x14ac:dyDescent="0.2">
      <c r="B152" s="12" t="s">
        <v>106</v>
      </c>
      <c r="D152" s="16">
        <f t="shared" si="10"/>
        <v>0</v>
      </c>
      <c r="E152" s="16">
        <f t="shared" si="11"/>
        <v>0</v>
      </c>
      <c r="G152" s="32"/>
      <c r="H152" s="32"/>
      <c r="J152" s="33"/>
      <c r="K152" s="33"/>
      <c r="M152" s="34"/>
      <c r="N152" s="34"/>
      <c r="P152" s="35"/>
      <c r="Q152" s="35"/>
    </row>
    <row r="153" spans="1:17" x14ac:dyDescent="0.2">
      <c r="B153" s="12" t="s">
        <v>212</v>
      </c>
      <c r="D153" s="16">
        <f t="shared" si="10"/>
        <v>0</v>
      </c>
      <c r="E153" s="16">
        <f t="shared" si="11"/>
        <v>0</v>
      </c>
      <c r="G153" s="32"/>
      <c r="H153" s="32"/>
      <c r="J153" s="33"/>
      <c r="K153" s="33"/>
      <c r="M153" s="34"/>
      <c r="N153" s="34"/>
      <c r="P153" s="35"/>
      <c r="Q153" s="35"/>
    </row>
    <row r="154" spans="1:17" ht="10.8" thickBot="1" x14ac:dyDescent="0.25">
      <c r="B154" s="14" t="s">
        <v>2</v>
      </c>
      <c r="D154" s="4">
        <f>SUM(D145:D153)</f>
        <v>0</v>
      </c>
      <c r="E154" s="4">
        <f>SUM(E145:E153)</f>
        <v>0</v>
      </c>
      <c r="G154" s="4">
        <f>SUM(G145:G153)</f>
        <v>0</v>
      </c>
      <c r="H154" s="4">
        <f>SUM(H145:H153)</f>
        <v>0</v>
      </c>
      <c r="J154" s="4">
        <f>SUM(J145:J153)</f>
        <v>0</v>
      </c>
      <c r="K154" s="4">
        <f>SUM(K145:K153)</f>
        <v>0</v>
      </c>
      <c r="M154" s="4">
        <f>SUM(M145:M153)</f>
        <v>0</v>
      </c>
      <c r="N154" s="4">
        <f>SUM(N145:N153)</f>
        <v>0</v>
      </c>
      <c r="P154" s="4">
        <f>SUM(P145:P153)</f>
        <v>0</v>
      </c>
      <c r="Q154" s="4">
        <f>SUM(Q145:Q153)</f>
        <v>0</v>
      </c>
    </row>
    <row r="155" spans="1:17" s="18" customFormat="1" ht="11.4" thickTop="1" thickBot="1" x14ac:dyDescent="0.25">
      <c r="A155" s="28"/>
      <c r="B155" s="25"/>
      <c r="D155" s="26" t="str">
        <f>IF( (D154=D123),"richtig","falsch!")</f>
        <v>richtig</v>
      </c>
      <c r="E155" s="26" t="str">
        <f>IF( (E154=E123),"richtig","falsch!")</f>
        <v>richtig</v>
      </c>
      <c r="G155" s="26" t="str">
        <f>IF( (G154=G123),"richtig","falsch!")</f>
        <v>richtig</v>
      </c>
      <c r="H155" s="26" t="str">
        <f>IF( (H154=H123),"richtig","falsch!")</f>
        <v>richtig</v>
      </c>
      <c r="J155" s="26" t="str">
        <f>IF( (J154=J123),"richtig","falsch!")</f>
        <v>richtig</v>
      </c>
      <c r="K155" s="26" t="str">
        <f>IF( (K154=K123),"richtig","falsch!")</f>
        <v>richtig</v>
      </c>
      <c r="M155" s="26" t="str">
        <f>IF( (M154=M123),"richtig","falsch!")</f>
        <v>richtig</v>
      </c>
      <c r="N155" s="26" t="str">
        <f>IF( (N154=N123),"richtig","falsch!")</f>
        <v>richtig</v>
      </c>
      <c r="P155" s="26" t="str">
        <f>IF( (P154=P123),"richtig","falsch!")</f>
        <v>richtig</v>
      </c>
      <c r="Q155" s="26" t="str">
        <f>IF( (Q154=Q123),"richtig","falsch!")</f>
        <v>richtig</v>
      </c>
    </row>
    <row r="156" spans="1:17" ht="10.8" thickTop="1" x14ac:dyDescent="0.2"/>
    <row r="157" spans="1:17" s="8" customFormat="1" ht="22.5" customHeight="1" x14ac:dyDescent="0.3">
      <c r="A157" s="28"/>
      <c r="B157" s="9"/>
      <c r="D157" s="46" t="s">
        <v>92</v>
      </c>
      <c r="E157" s="46"/>
      <c r="F157" s="9"/>
      <c r="G157" s="47" t="s">
        <v>6</v>
      </c>
      <c r="H157" s="47"/>
      <c r="I157" s="9"/>
      <c r="J157" s="48" t="s">
        <v>7</v>
      </c>
      <c r="K157" s="48"/>
      <c r="L157" s="9"/>
      <c r="M157" s="49" t="s">
        <v>8</v>
      </c>
      <c r="N157" s="49"/>
      <c r="O157" s="9"/>
      <c r="P157" s="50" t="s">
        <v>108</v>
      </c>
      <c r="Q157" s="50"/>
    </row>
    <row r="158" spans="1:17" s="1" customFormat="1" x14ac:dyDescent="0.2">
      <c r="A158" s="28">
        <v>10</v>
      </c>
      <c r="B158" s="44" t="s">
        <v>116</v>
      </c>
      <c r="D158" s="20" t="s">
        <v>93</v>
      </c>
      <c r="E158" s="20" t="s">
        <v>94</v>
      </c>
      <c r="G158" s="21" t="s">
        <v>93</v>
      </c>
      <c r="H158" s="21" t="s">
        <v>94</v>
      </c>
      <c r="J158" s="22" t="s">
        <v>93</v>
      </c>
      <c r="K158" s="22" t="s">
        <v>94</v>
      </c>
      <c r="M158" s="23" t="s">
        <v>93</v>
      </c>
      <c r="N158" s="23" t="s">
        <v>94</v>
      </c>
      <c r="P158" s="24" t="s">
        <v>93</v>
      </c>
      <c r="Q158" s="24" t="s">
        <v>94</v>
      </c>
    </row>
    <row r="159" spans="1:17" x14ac:dyDescent="0.2">
      <c r="B159" s="12" t="s">
        <v>82</v>
      </c>
      <c r="D159" s="16">
        <f>G159+J159+M159+P159</f>
        <v>0</v>
      </c>
      <c r="E159" s="16">
        <f>H159+K159+N159+Q159</f>
        <v>0</v>
      </c>
      <c r="G159" s="32"/>
      <c r="H159" s="32"/>
      <c r="J159" s="33"/>
      <c r="K159" s="33"/>
      <c r="M159" s="34"/>
      <c r="N159" s="34"/>
      <c r="P159" s="35"/>
      <c r="Q159" s="35"/>
    </row>
    <row r="160" spans="1:17" x14ac:dyDescent="0.2">
      <c r="B160" s="12" t="s">
        <v>83</v>
      </c>
      <c r="D160" s="16">
        <f t="shared" ref="D160:D165" si="12">G160+J160+M160+P160</f>
        <v>0</v>
      </c>
      <c r="E160" s="16">
        <f t="shared" ref="E160:E165" si="13">H160+K160+N160+Q160</f>
        <v>0</v>
      </c>
      <c r="G160" s="32"/>
      <c r="H160" s="32"/>
      <c r="J160" s="33"/>
      <c r="K160" s="33"/>
      <c r="M160" s="34"/>
      <c r="N160" s="34"/>
      <c r="P160" s="35"/>
      <c r="Q160" s="35"/>
    </row>
    <row r="161" spans="1:17" x14ac:dyDescent="0.2">
      <c r="B161" s="12" t="s">
        <v>107</v>
      </c>
      <c r="D161" s="16">
        <f t="shared" si="12"/>
        <v>0</v>
      </c>
      <c r="E161" s="16">
        <f t="shared" si="13"/>
        <v>0</v>
      </c>
      <c r="G161" s="32"/>
      <c r="H161" s="32"/>
      <c r="J161" s="33"/>
      <c r="K161" s="33"/>
      <c r="M161" s="34"/>
      <c r="N161" s="34"/>
      <c r="P161" s="35"/>
      <c r="Q161" s="35"/>
    </row>
    <row r="162" spans="1:17" x14ac:dyDescent="0.2">
      <c r="B162" s="12" t="s">
        <v>99</v>
      </c>
      <c r="D162" s="16">
        <f t="shared" si="12"/>
        <v>0</v>
      </c>
      <c r="E162" s="16">
        <f t="shared" si="13"/>
        <v>0</v>
      </c>
      <c r="G162" s="32"/>
      <c r="H162" s="32"/>
      <c r="J162" s="33"/>
      <c r="K162" s="33"/>
      <c r="M162" s="34"/>
      <c r="N162" s="34"/>
      <c r="P162" s="35"/>
      <c r="Q162" s="35"/>
    </row>
    <row r="163" spans="1:17" x14ac:dyDescent="0.2">
      <c r="B163" s="12" t="s">
        <v>84</v>
      </c>
      <c r="D163" s="16">
        <f t="shared" si="12"/>
        <v>0</v>
      </c>
      <c r="E163" s="16">
        <f t="shared" si="13"/>
        <v>0</v>
      </c>
      <c r="G163" s="32"/>
      <c r="H163" s="32"/>
      <c r="J163" s="33"/>
      <c r="K163" s="33"/>
      <c r="M163" s="34"/>
      <c r="N163" s="34"/>
      <c r="P163" s="35"/>
      <c r="Q163" s="35"/>
    </row>
    <row r="164" spans="1:17" x14ac:dyDescent="0.2">
      <c r="B164" s="12" t="s">
        <v>90</v>
      </c>
      <c r="D164" s="16">
        <f t="shared" si="12"/>
        <v>0</v>
      </c>
      <c r="E164" s="16">
        <f t="shared" si="13"/>
        <v>0</v>
      </c>
      <c r="G164" s="32"/>
      <c r="H164" s="32"/>
      <c r="J164" s="33"/>
      <c r="K164" s="33"/>
      <c r="M164" s="34"/>
      <c r="N164" s="34"/>
      <c r="P164" s="35"/>
      <c r="Q164" s="35"/>
    </row>
    <row r="165" spans="1:17" x14ac:dyDescent="0.2">
      <c r="B165" s="12" t="s">
        <v>95</v>
      </c>
      <c r="D165" s="16">
        <f t="shared" si="12"/>
        <v>0</v>
      </c>
      <c r="E165" s="16">
        <f t="shared" si="13"/>
        <v>0</v>
      </c>
      <c r="G165" s="32"/>
      <c r="H165" s="32"/>
      <c r="J165" s="33"/>
      <c r="K165" s="33"/>
      <c r="M165" s="34"/>
      <c r="N165" s="34"/>
      <c r="P165" s="35"/>
      <c r="Q165" s="35"/>
    </row>
    <row r="166" spans="1:17" ht="10.8" thickBot="1" x14ac:dyDescent="0.25">
      <c r="B166" s="14" t="s">
        <v>2</v>
      </c>
      <c r="D166" s="4">
        <f>SUM(D159:D165)</f>
        <v>0</v>
      </c>
      <c r="E166" s="4">
        <f>SUM(E159:E165)</f>
        <v>0</v>
      </c>
      <c r="G166" s="4">
        <f>SUM(G159:G165)</f>
        <v>0</v>
      </c>
      <c r="H166" s="4">
        <f>SUM(H159:H165)</f>
        <v>0</v>
      </c>
      <c r="J166" s="4">
        <f>SUM(J159:J165)</f>
        <v>0</v>
      </c>
      <c r="K166" s="4">
        <f>SUM(K159:K165)</f>
        <v>0</v>
      </c>
      <c r="M166" s="4">
        <f>SUM(M159:M165)</f>
        <v>0</v>
      </c>
      <c r="N166" s="4">
        <f>SUM(N159:N165)</f>
        <v>0</v>
      </c>
      <c r="P166" s="4">
        <f>SUM(P159:P165)</f>
        <v>0</v>
      </c>
      <c r="Q166" s="4">
        <f>SUM(Q159:Q165)</f>
        <v>0</v>
      </c>
    </row>
    <row r="167" spans="1:17" s="18" customFormat="1" ht="11.4" thickTop="1" thickBot="1" x14ac:dyDescent="0.25">
      <c r="A167" s="28"/>
      <c r="B167" s="25"/>
      <c r="D167" s="26" t="str">
        <f>IF( (D166=D124),"richtig","falsch!")</f>
        <v>richtig</v>
      </c>
      <c r="E167" s="26" t="str">
        <f>IF( (E166=E124),"richtig","falsch!")</f>
        <v>richtig</v>
      </c>
      <c r="G167" s="26" t="str">
        <f>IF( (G166=G124),"richtig","falsch!")</f>
        <v>richtig</v>
      </c>
      <c r="H167" s="26" t="str">
        <f>IF( (H166=H124),"richtig","falsch!")</f>
        <v>richtig</v>
      </c>
      <c r="J167" s="26" t="str">
        <f>IF( (J166=J124),"richtig","falsch!")</f>
        <v>richtig</v>
      </c>
      <c r="K167" s="26" t="str">
        <f>IF( (K166=K124),"richtig","falsch!")</f>
        <v>richtig</v>
      </c>
      <c r="M167" s="26" t="str">
        <f>IF( (M166=M124),"richtig","falsch!")</f>
        <v>richtig</v>
      </c>
      <c r="N167" s="26" t="str">
        <f>IF( (N166=N124),"richtig","falsch!")</f>
        <v>richtig</v>
      </c>
      <c r="P167" s="26" t="str">
        <f>IF( (P166=P124),"richtig","falsch!")</f>
        <v>richtig</v>
      </c>
      <c r="Q167" s="26" t="str">
        <f>IF( (Q166=Q124),"richtig","falsch!")</f>
        <v>richtig</v>
      </c>
    </row>
    <row r="168" spans="1:17" ht="10.8" thickTop="1" x14ac:dyDescent="0.2"/>
    <row r="169" spans="1:17" s="8" customFormat="1" ht="22.5" customHeight="1" x14ac:dyDescent="0.3">
      <c r="A169" s="28"/>
      <c r="B169" s="9"/>
      <c r="D169" s="46" t="s">
        <v>92</v>
      </c>
      <c r="E169" s="46"/>
      <c r="F169" s="9"/>
      <c r="G169" s="47" t="s">
        <v>6</v>
      </c>
      <c r="H169" s="47"/>
      <c r="I169" s="9"/>
      <c r="J169" s="48" t="s">
        <v>7</v>
      </c>
      <c r="K169" s="48"/>
      <c r="L169" s="9"/>
      <c r="M169" s="49" t="s">
        <v>8</v>
      </c>
      <c r="N169" s="49"/>
      <c r="O169" s="9"/>
      <c r="P169" s="50" t="s">
        <v>108</v>
      </c>
      <c r="Q169" s="50"/>
    </row>
    <row r="170" spans="1:17" s="1" customFormat="1" x14ac:dyDescent="0.2">
      <c r="A170" s="28">
        <v>11</v>
      </c>
      <c r="B170" s="44" t="s">
        <v>254</v>
      </c>
      <c r="D170" s="20" t="s">
        <v>93</v>
      </c>
      <c r="E170" s="20" t="s">
        <v>94</v>
      </c>
      <c r="G170" s="21" t="s">
        <v>93</v>
      </c>
      <c r="H170" s="21" t="s">
        <v>94</v>
      </c>
      <c r="J170" s="22" t="s">
        <v>93</v>
      </c>
      <c r="K170" s="22" t="s">
        <v>94</v>
      </c>
      <c r="M170" s="23" t="s">
        <v>93</v>
      </c>
      <c r="N170" s="23" t="s">
        <v>94</v>
      </c>
      <c r="P170" s="40" t="s">
        <v>93</v>
      </c>
      <c r="Q170" s="40" t="s">
        <v>94</v>
      </c>
    </row>
    <row r="171" spans="1:17" x14ac:dyDescent="0.2">
      <c r="B171" s="12" t="s">
        <v>85</v>
      </c>
      <c r="D171" s="16">
        <f>G171+J171+M171+P171</f>
        <v>0</v>
      </c>
      <c r="E171" s="16">
        <f>H171+K171+N171+Q171</f>
        <v>0</v>
      </c>
      <c r="G171" s="32"/>
      <c r="H171" s="32"/>
      <c r="J171" s="33"/>
      <c r="K171" s="33"/>
      <c r="M171" s="34"/>
      <c r="N171" s="34"/>
      <c r="P171" s="35"/>
      <c r="Q171" s="35"/>
    </row>
    <row r="172" spans="1:17" x14ac:dyDescent="0.2">
      <c r="B172" s="12" t="s">
        <v>199</v>
      </c>
      <c r="D172" s="16">
        <f t="shared" ref="D172:D177" si="14">G172+J172+M172+P172</f>
        <v>0</v>
      </c>
      <c r="E172" s="16">
        <f t="shared" ref="E172:E177" si="15">H172+K172+N172+Q172</f>
        <v>0</v>
      </c>
      <c r="G172" s="32"/>
      <c r="H172" s="32"/>
      <c r="J172" s="33"/>
      <c r="K172" s="33"/>
      <c r="M172" s="34"/>
      <c r="N172" s="34"/>
      <c r="P172" s="35"/>
      <c r="Q172" s="35"/>
    </row>
    <row r="173" spans="1:17" x14ac:dyDescent="0.2">
      <c r="B173" s="12" t="s">
        <v>86</v>
      </c>
      <c r="D173" s="16">
        <f t="shared" si="14"/>
        <v>0</v>
      </c>
      <c r="E173" s="16">
        <f t="shared" si="15"/>
        <v>0</v>
      </c>
      <c r="G173" s="32"/>
      <c r="H173" s="32"/>
      <c r="J173" s="33"/>
      <c r="K173" s="33"/>
      <c r="M173" s="34"/>
      <c r="N173" s="34"/>
      <c r="P173" s="35"/>
      <c r="Q173" s="35"/>
    </row>
    <row r="174" spans="1:17" x14ac:dyDescent="0.2">
      <c r="B174" s="12" t="s">
        <v>235</v>
      </c>
      <c r="D174" s="16">
        <f t="shared" si="14"/>
        <v>0</v>
      </c>
      <c r="E174" s="16">
        <f t="shared" si="15"/>
        <v>0</v>
      </c>
      <c r="G174" s="32"/>
      <c r="H174" s="32"/>
      <c r="J174" s="33"/>
      <c r="K174" s="33"/>
      <c r="M174" s="34"/>
      <c r="N174" s="34"/>
      <c r="P174" s="35"/>
      <c r="Q174" s="35"/>
    </row>
    <row r="175" spans="1:17" x14ac:dyDescent="0.2">
      <c r="B175" s="12" t="s">
        <v>98</v>
      </c>
      <c r="D175" s="16">
        <f t="shared" si="14"/>
        <v>0</v>
      </c>
      <c r="E175" s="16">
        <f t="shared" si="15"/>
        <v>0</v>
      </c>
      <c r="G175" s="32"/>
      <c r="H175" s="32"/>
      <c r="J175" s="33"/>
      <c r="K175" s="33"/>
      <c r="M175" s="34"/>
      <c r="N175" s="34"/>
      <c r="P175" s="35"/>
      <c r="Q175" s="35"/>
    </row>
    <row r="176" spans="1:17" x14ac:dyDescent="0.2">
      <c r="B176" s="12" t="s">
        <v>114</v>
      </c>
      <c r="D176" s="16">
        <f t="shared" si="14"/>
        <v>0</v>
      </c>
      <c r="E176" s="16">
        <f t="shared" si="15"/>
        <v>0</v>
      </c>
      <c r="G176" s="32"/>
      <c r="H176" s="32"/>
      <c r="J176" s="33"/>
      <c r="K176" s="33"/>
      <c r="M176" s="34"/>
      <c r="N176" s="34"/>
      <c r="P176" s="35"/>
      <c r="Q176" s="35"/>
    </row>
    <row r="177" spans="1:17" x14ac:dyDescent="0.2">
      <c r="B177" s="12" t="s">
        <v>255</v>
      </c>
      <c r="D177" s="16">
        <f t="shared" si="14"/>
        <v>0</v>
      </c>
      <c r="E177" s="16">
        <f t="shared" si="15"/>
        <v>0</v>
      </c>
      <c r="G177" s="32"/>
      <c r="H177" s="32"/>
      <c r="J177" s="33"/>
      <c r="K177" s="33"/>
      <c r="M177" s="34"/>
      <c r="N177" s="34"/>
      <c r="P177" s="35"/>
      <c r="Q177" s="35"/>
    </row>
    <row r="178" spans="1:17" ht="10.8" thickBot="1" x14ac:dyDescent="0.25">
      <c r="B178" s="14" t="s">
        <v>2</v>
      </c>
      <c r="D178" s="4">
        <f>SUM(D171:D177)</f>
        <v>0</v>
      </c>
      <c r="E178" s="4">
        <f>SUM(E171:E177)</f>
        <v>0</v>
      </c>
      <c r="G178" s="4">
        <f>SUM(G171:G177)</f>
        <v>0</v>
      </c>
      <c r="H178" s="4">
        <f>SUM(H171:H177)</f>
        <v>0</v>
      </c>
      <c r="J178" s="4">
        <f>SUM(J171:J177)</f>
        <v>0</v>
      </c>
      <c r="K178" s="4">
        <f>SUM(K171:K177)</f>
        <v>0</v>
      </c>
      <c r="M178" s="4">
        <f>SUM(M171:M177)</f>
        <v>0</v>
      </c>
      <c r="N178" s="4">
        <f>SUM(N171:N177)</f>
        <v>0</v>
      </c>
      <c r="P178" s="4">
        <f>SUM(P171:P177)</f>
        <v>0</v>
      </c>
      <c r="Q178" s="4">
        <f>SUM(Q171:Q177)</f>
        <v>0</v>
      </c>
    </row>
    <row r="179" spans="1:17" s="18" customFormat="1" ht="11.4" thickTop="1" thickBot="1" x14ac:dyDescent="0.25">
      <c r="A179" s="28"/>
      <c r="B179" s="25"/>
      <c r="D179" s="26" t="str">
        <f>IF( (D178=D125),"richtig","falsch!")</f>
        <v>richtig</v>
      </c>
      <c r="E179" s="26" t="str">
        <f>IF( (E178=E125),"richtig","falsch!")</f>
        <v>richtig</v>
      </c>
      <c r="G179" s="26" t="str">
        <f>IF( (G178=G125),"richtig","falsch!")</f>
        <v>richtig</v>
      </c>
      <c r="H179" s="26" t="str">
        <f>IF( (H178=H125),"richtig","falsch!")</f>
        <v>richtig</v>
      </c>
      <c r="J179" s="26" t="str">
        <f>IF( (J178=J125),"richtig","falsch!")</f>
        <v>richtig</v>
      </c>
      <c r="K179" s="26" t="str">
        <f>IF( (K178=K125),"richtig","falsch!")</f>
        <v>richtig</v>
      </c>
      <c r="M179" s="26" t="str">
        <f>IF( (M178=M125),"richtig","falsch!")</f>
        <v>richtig</v>
      </c>
      <c r="N179" s="26" t="str">
        <f>IF( (N178=N125),"richtig","falsch!")</f>
        <v>richtig</v>
      </c>
      <c r="P179" s="26" t="str">
        <f>IF( (P178=P125),"richtig","falsch!")</f>
        <v>richtig</v>
      </c>
      <c r="Q179" s="26" t="str">
        <f>IF( (Q178=Q125),"richtig","falsch!")</f>
        <v>richtig</v>
      </c>
    </row>
    <row r="180" spans="1:17" ht="10.8" thickTop="1" x14ac:dyDescent="0.2"/>
    <row r="181" spans="1:17" s="9" customFormat="1" ht="22.5" customHeight="1" x14ac:dyDescent="0.3">
      <c r="A181" s="29"/>
      <c r="D181" s="46" t="s">
        <v>92</v>
      </c>
      <c r="E181" s="46"/>
      <c r="G181" s="47" t="s">
        <v>6</v>
      </c>
      <c r="H181" s="47"/>
      <c r="J181" s="48" t="s">
        <v>7</v>
      </c>
      <c r="K181" s="48"/>
      <c r="M181" s="49" t="s">
        <v>8</v>
      </c>
      <c r="N181" s="49"/>
      <c r="P181" s="50" t="s">
        <v>108</v>
      </c>
      <c r="Q181" s="50"/>
    </row>
    <row r="182" spans="1:17" s="1" customFormat="1" x14ac:dyDescent="0.2">
      <c r="A182" s="28">
        <v>12</v>
      </c>
      <c r="B182" s="44" t="s">
        <v>87</v>
      </c>
      <c r="D182" s="20" t="s">
        <v>93</v>
      </c>
      <c r="E182" s="20" t="s">
        <v>94</v>
      </c>
      <c r="G182" s="21" t="s">
        <v>93</v>
      </c>
      <c r="H182" s="21" t="s">
        <v>94</v>
      </c>
      <c r="J182" s="22" t="s">
        <v>93</v>
      </c>
      <c r="K182" s="22" t="s">
        <v>94</v>
      </c>
      <c r="M182" s="23" t="s">
        <v>93</v>
      </c>
      <c r="N182" s="23" t="s">
        <v>94</v>
      </c>
      <c r="P182" s="24" t="s">
        <v>93</v>
      </c>
      <c r="Q182" s="24" t="s">
        <v>94</v>
      </c>
    </row>
    <row r="183" spans="1:17" x14ac:dyDescent="0.2">
      <c r="B183" s="12" t="s">
        <v>88</v>
      </c>
      <c r="D183" s="16">
        <f>G183+J183+M183+P183</f>
        <v>0</v>
      </c>
      <c r="E183" s="16">
        <f>H183+K183+N183+Q183</f>
        <v>0</v>
      </c>
      <c r="G183" s="32"/>
      <c r="H183" s="32"/>
      <c r="J183" s="33"/>
      <c r="K183" s="33"/>
      <c r="M183" s="34"/>
      <c r="N183" s="34"/>
      <c r="P183" s="35"/>
      <c r="Q183" s="35"/>
    </row>
    <row r="184" spans="1:17" x14ac:dyDescent="0.2">
      <c r="B184" s="12" t="s">
        <v>89</v>
      </c>
      <c r="D184" s="16">
        <f t="shared" ref="D184:D185" si="16">G184+J184+M184+P184</f>
        <v>0</v>
      </c>
      <c r="E184" s="16">
        <f t="shared" ref="E184:E185" si="17">H184+K184+N184+Q184</f>
        <v>0</v>
      </c>
      <c r="G184" s="32"/>
      <c r="H184" s="32"/>
      <c r="J184" s="33"/>
      <c r="K184" s="33"/>
      <c r="M184" s="34"/>
      <c r="N184" s="34"/>
      <c r="P184" s="35"/>
      <c r="Q184" s="35"/>
    </row>
    <row r="185" spans="1:17" x14ac:dyDescent="0.2">
      <c r="B185" s="12" t="s">
        <v>96</v>
      </c>
      <c r="D185" s="16">
        <f t="shared" si="16"/>
        <v>0</v>
      </c>
      <c r="E185" s="16">
        <f t="shared" si="17"/>
        <v>0</v>
      </c>
      <c r="G185" s="32"/>
      <c r="H185" s="32"/>
      <c r="J185" s="33"/>
      <c r="K185" s="33"/>
      <c r="M185" s="34"/>
      <c r="N185" s="34"/>
      <c r="P185" s="35"/>
      <c r="Q185" s="35"/>
    </row>
    <row r="186" spans="1:17" ht="10.8" thickBot="1" x14ac:dyDescent="0.25">
      <c r="B186" s="14" t="s">
        <v>2</v>
      </c>
      <c r="D186" s="4">
        <f>SUM(D183:D185)</f>
        <v>0</v>
      </c>
      <c r="E186" s="4">
        <f>SUM(E183:E185)</f>
        <v>0</v>
      </c>
      <c r="G186" s="4">
        <f>SUM(G183:G185)</f>
        <v>0</v>
      </c>
      <c r="H186" s="4">
        <f>SUM(H183:H185)</f>
        <v>0</v>
      </c>
      <c r="J186" s="4">
        <f>SUM(J183:J185)</f>
        <v>0</v>
      </c>
      <c r="K186" s="4">
        <f>SUM(K183:K185)</f>
        <v>0</v>
      </c>
      <c r="M186" s="4">
        <f>SUM(M183:M185)</f>
        <v>0</v>
      </c>
      <c r="N186" s="4">
        <f>SUM(N183:N185)</f>
        <v>0</v>
      </c>
      <c r="P186" s="4">
        <f>SUM(P183:P185)</f>
        <v>0</v>
      </c>
      <c r="Q186" s="4">
        <f>SUM(Q183:Q185)</f>
        <v>0</v>
      </c>
    </row>
    <row r="187" spans="1:17" s="18" customFormat="1" ht="11.4" thickTop="1" thickBot="1" x14ac:dyDescent="0.25">
      <c r="A187" s="28"/>
      <c r="B187" s="25"/>
      <c r="D187" s="26" t="str">
        <f>IF( (D186=D126),"richtig","falsch!")</f>
        <v>richtig</v>
      </c>
      <c r="E187" s="26" t="str">
        <f>IF( (E186=E126),"richtig","falsch!")</f>
        <v>richtig</v>
      </c>
      <c r="G187" s="26" t="str">
        <f>IF( (G186=G126),"richtig","falsch!")</f>
        <v>richtig</v>
      </c>
      <c r="H187" s="26" t="str">
        <f>IF( (H186=H126),"richtig","falsch!")</f>
        <v>richtig</v>
      </c>
      <c r="J187" s="26" t="str">
        <f>IF( (J186=J126),"richtig","falsch!")</f>
        <v>richtig</v>
      </c>
      <c r="K187" s="26" t="str">
        <f>IF( (K186=K126),"richtig","falsch!")</f>
        <v>richtig</v>
      </c>
      <c r="M187" s="26" t="str">
        <f>IF( (M186=M126),"richtig","falsch!")</f>
        <v>richtig</v>
      </c>
      <c r="N187" s="26" t="str">
        <f>IF( (N186=N126),"richtig","falsch!")</f>
        <v>richtig</v>
      </c>
      <c r="P187" s="26" t="str">
        <f>IF( (P186=P126),"richtig","falsch!")</f>
        <v>richtig</v>
      </c>
      <c r="Q187" s="26" t="str">
        <f>IF( (Q186=Q126),"richtig","falsch!")</f>
        <v>richtig</v>
      </c>
    </row>
    <row r="188" spans="1:17" ht="10.8" thickTop="1" x14ac:dyDescent="0.2"/>
    <row r="190" spans="1:17" ht="10.8" thickBot="1" x14ac:dyDescent="0.25"/>
    <row r="191" spans="1:17" x14ac:dyDescent="0.2">
      <c r="B191" s="65" t="s">
        <v>222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7"/>
    </row>
    <row r="192" spans="1:17" x14ac:dyDescent="0.2">
      <c r="B192" s="68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70"/>
    </row>
    <row r="193" spans="2:17" x14ac:dyDescent="0.2">
      <c r="B193" s="68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70"/>
    </row>
    <row r="194" spans="2:17" x14ac:dyDescent="0.2">
      <c r="B194" s="68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70"/>
    </row>
    <row r="195" spans="2:17" x14ac:dyDescent="0.2">
      <c r="B195" s="68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70"/>
    </row>
    <row r="196" spans="2:17" ht="10.8" thickBot="1" x14ac:dyDescent="0.25">
      <c r="B196" s="71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3"/>
    </row>
  </sheetData>
  <sheetProtection selectLockedCells="1"/>
  <mergeCells count="62">
    <mergeCell ref="A1:B1"/>
    <mergeCell ref="B191:Q196"/>
    <mergeCell ref="D181:E181"/>
    <mergeCell ref="G181:H181"/>
    <mergeCell ref="J181:K181"/>
    <mergeCell ref="M181:N181"/>
    <mergeCell ref="P181:Q181"/>
    <mergeCell ref="D169:E169"/>
    <mergeCell ref="G169:H169"/>
    <mergeCell ref="J169:K169"/>
    <mergeCell ref="M169:N169"/>
    <mergeCell ref="P169:Q169"/>
    <mergeCell ref="D157:E157"/>
    <mergeCell ref="G157:H157"/>
    <mergeCell ref="J157:K157"/>
    <mergeCell ref="M157:N157"/>
    <mergeCell ref="P157:Q157"/>
    <mergeCell ref="D143:E143"/>
    <mergeCell ref="G143:H143"/>
    <mergeCell ref="J143:K143"/>
    <mergeCell ref="M143:N143"/>
    <mergeCell ref="P143:Q143"/>
    <mergeCell ref="D130:E130"/>
    <mergeCell ref="G130:H130"/>
    <mergeCell ref="J130:K130"/>
    <mergeCell ref="M130:N130"/>
    <mergeCell ref="P130:Q130"/>
    <mergeCell ref="D120:E120"/>
    <mergeCell ref="G120:H120"/>
    <mergeCell ref="J120:K120"/>
    <mergeCell ref="M120:N120"/>
    <mergeCell ref="P120:Q120"/>
    <mergeCell ref="J35:K35"/>
    <mergeCell ref="M35:N35"/>
    <mergeCell ref="P35:Q35"/>
    <mergeCell ref="D38:E38"/>
    <mergeCell ref="G38:H38"/>
    <mergeCell ref="J38:K38"/>
    <mergeCell ref="M38:N38"/>
    <mergeCell ref="P38:Q38"/>
    <mergeCell ref="D36:E36"/>
    <mergeCell ref="D35:E35"/>
    <mergeCell ref="G35:H35"/>
    <mergeCell ref="G36:H36"/>
    <mergeCell ref="J36:K36"/>
    <mergeCell ref="M36:N36"/>
    <mergeCell ref="P36:Q36"/>
    <mergeCell ref="G12:Q12"/>
    <mergeCell ref="G13:Q13"/>
    <mergeCell ref="G14:Q14"/>
    <mergeCell ref="H11:Q11"/>
    <mergeCell ref="G1:P1"/>
    <mergeCell ref="D19:E19"/>
    <mergeCell ref="G19:H19"/>
    <mergeCell ref="J19:K19"/>
    <mergeCell ref="M19:N19"/>
    <mergeCell ref="P19:Q19"/>
    <mergeCell ref="D25:E25"/>
    <mergeCell ref="G25:H25"/>
    <mergeCell ref="J25:K25"/>
    <mergeCell ref="M25:N25"/>
    <mergeCell ref="P25:Q25"/>
  </mergeCells>
  <pageMargins left="0.7" right="0.7" top="0.75" bottom="0.75" header="0.3" footer="0.3"/>
  <pageSetup paperSize="9" orientation="landscape" r:id="rId1"/>
  <headerFooter>
    <oddHeader>&amp;LStatistikformular INTERPRET&amp;R&amp;P</oddHeader>
  </headerFooter>
  <rowBreaks count="3" manualBreakCount="3">
    <brk id="34" max="16383" man="1"/>
    <brk id="119" max="16383" man="1"/>
    <brk id="15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5"/>
  <sheetViews>
    <sheetView tabSelected="1" zoomScale="120" zoomScaleNormal="120" zoomScalePageLayoutView="130" workbookViewId="0">
      <selection activeCell="B174" sqref="B174"/>
    </sheetView>
  </sheetViews>
  <sheetFormatPr baseColWidth="10" defaultColWidth="11.44140625" defaultRowHeight="10.199999999999999" x14ac:dyDescent="0.2"/>
  <cols>
    <col min="1" max="1" width="5.5546875" style="28" customWidth="1"/>
    <col min="2" max="2" width="32.77734375" style="6" customWidth="1"/>
    <col min="3" max="3" width="4" style="2" customWidth="1"/>
    <col min="4" max="5" width="7.21875" style="2" customWidth="1"/>
    <col min="6" max="6" width="3.5546875" style="2" customWidth="1"/>
    <col min="7" max="8" width="7.21875" style="2" customWidth="1"/>
    <col min="9" max="9" width="3.21875" style="2" customWidth="1"/>
    <col min="10" max="11" width="7.21875" style="2" customWidth="1"/>
    <col min="12" max="12" width="3.5546875" style="2" customWidth="1"/>
    <col min="13" max="14" width="7.21875" style="2" customWidth="1"/>
    <col min="15" max="15" width="3.21875" style="2" customWidth="1"/>
    <col min="16" max="16" width="7" style="2" customWidth="1"/>
    <col min="17" max="17" width="7.21875" style="2" customWidth="1"/>
    <col min="18" max="16384" width="11.44140625" style="2"/>
  </cols>
  <sheetData>
    <row r="1" spans="1:17" s="10" customFormat="1" ht="16.2" thickBot="1" x14ac:dyDescent="0.35">
      <c r="A1" s="64">
        <v>2023</v>
      </c>
      <c r="B1" s="64"/>
      <c r="D1" s="77" t="s">
        <v>117</v>
      </c>
      <c r="E1" s="78"/>
      <c r="F1" s="74"/>
      <c r="G1" s="75"/>
      <c r="H1" s="75"/>
      <c r="I1" s="75"/>
      <c r="J1" s="75"/>
      <c r="K1" s="75"/>
      <c r="L1" s="75"/>
      <c r="M1" s="75"/>
      <c r="N1" s="75"/>
      <c r="O1" s="75"/>
      <c r="P1" s="76"/>
    </row>
    <row r="3" spans="1:17" s="3" customFormat="1" x14ac:dyDescent="0.2">
      <c r="A3" s="28">
        <v>1</v>
      </c>
      <c r="B3" s="45" t="s">
        <v>239</v>
      </c>
      <c r="D3" s="7" t="s">
        <v>118</v>
      </c>
      <c r="F3" s="3" t="s">
        <v>129</v>
      </c>
    </row>
    <row r="4" spans="1:17" x14ac:dyDescent="0.2">
      <c r="B4" s="12" t="s">
        <v>120</v>
      </c>
      <c r="D4" s="31"/>
      <c r="F4" s="2" t="s">
        <v>126</v>
      </c>
      <c r="G4" s="2" t="s">
        <v>127</v>
      </c>
    </row>
    <row r="5" spans="1:17" x14ac:dyDescent="0.2">
      <c r="B5" s="12" t="s">
        <v>121</v>
      </c>
      <c r="D5" s="31"/>
      <c r="F5" s="2" t="s">
        <v>94</v>
      </c>
      <c r="G5" s="2" t="s">
        <v>128</v>
      </c>
    </row>
    <row r="6" spans="1:17" x14ac:dyDescent="0.2">
      <c r="B6" s="12" t="s">
        <v>277</v>
      </c>
      <c r="D6" s="31"/>
    </row>
    <row r="7" spans="1:17" ht="10.8" thickBot="1" x14ac:dyDescent="0.25">
      <c r="B7" s="13" t="s">
        <v>184</v>
      </c>
      <c r="D7" s="4">
        <f>D4+D5</f>
        <v>0</v>
      </c>
    </row>
    <row r="8" spans="1:17" s="18" customFormat="1" ht="11.4" thickTop="1" thickBot="1" x14ac:dyDescent="0.25">
      <c r="A8" s="28"/>
      <c r="B8" s="25"/>
      <c r="D8" s="26" t="str">
        <f>IF( (D7=D6),"correct","faux!")</f>
        <v>correct</v>
      </c>
    </row>
    <row r="9" spans="1:17" ht="10.8" thickTop="1" x14ac:dyDescent="0.2"/>
    <row r="10" spans="1:17" s="3" customFormat="1" x14ac:dyDescent="0.2">
      <c r="A10" s="28">
        <v>2</v>
      </c>
      <c r="B10" s="45" t="s">
        <v>240</v>
      </c>
      <c r="D10" s="7" t="s">
        <v>118</v>
      </c>
      <c r="F10" s="3" t="s">
        <v>205</v>
      </c>
    </row>
    <row r="11" spans="1:17" ht="20.399999999999999" x14ac:dyDescent="0.2">
      <c r="B11" s="12" t="s">
        <v>266</v>
      </c>
      <c r="D11" s="31"/>
      <c r="F11" s="2" t="s">
        <v>206</v>
      </c>
      <c r="H11" s="52" t="s">
        <v>130</v>
      </c>
      <c r="I11" s="52"/>
      <c r="J11" s="52"/>
      <c r="K11" s="52"/>
      <c r="L11" s="52"/>
      <c r="M11" s="52"/>
      <c r="N11" s="52"/>
      <c r="O11" s="52"/>
      <c r="P11" s="52"/>
      <c r="Q11" s="52"/>
    </row>
    <row r="12" spans="1:17" x14ac:dyDescent="0.2">
      <c r="B12" s="12" t="s">
        <v>278</v>
      </c>
      <c r="D12" s="31"/>
      <c r="F12" s="17"/>
      <c r="G12" s="51" t="s">
        <v>226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x14ac:dyDescent="0.2">
      <c r="B13" s="12" t="s">
        <v>122</v>
      </c>
      <c r="D13" s="31"/>
      <c r="F13" s="16"/>
      <c r="G13" s="51" t="s">
        <v>263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2">
      <c r="B14" s="12" t="s">
        <v>125</v>
      </c>
      <c r="D14" s="31"/>
      <c r="F14" s="4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x14ac:dyDescent="0.2">
      <c r="B15" s="12" t="s">
        <v>241</v>
      </c>
      <c r="D15" s="31"/>
    </row>
    <row r="16" spans="1:17" ht="10.8" thickBot="1" x14ac:dyDescent="0.25">
      <c r="B16" s="13" t="s">
        <v>184</v>
      </c>
      <c r="D16" s="4">
        <f>D11+D12+D13+D14+D15</f>
        <v>0</v>
      </c>
    </row>
    <row r="17" spans="1:17" s="18" customFormat="1" ht="11.4" thickTop="1" thickBot="1" x14ac:dyDescent="0.25">
      <c r="A17" s="28"/>
      <c r="B17" s="25"/>
      <c r="D17" s="26" t="str">
        <f>IF( (D16=D6),"correct","faux!")</f>
        <v>correct</v>
      </c>
    </row>
    <row r="18" spans="1:17" ht="10.8" thickTop="1" x14ac:dyDescent="0.2"/>
    <row r="19" spans="1:17" s="8" customFormat="1" ht="30" customHeight="1" x14ac:dyDescent="0.3">
      <c r="A19" s="28"/>
      <c r="B19" s="9"/>
      <c r="D19" s="46" t="s">
        <v>131</v>
      </c>
      <c r="E19" s="46"/>
      <c r="F19" s="9"/>
      <c r="G19" s="47" t="s">
        <v>132</v>
      </c>
      <c r="H19" s="47"/>
      <c r="I19" s="9"/>
      <c r="J19" s="48" t="s">
        <v>133</v>
      </c>
      <c r="K19" s="48"/>
      <c r="L19" s="9"/>
      <c r="M19" s="49" t="s">
        <v>134</v>
      </c>
      <c r="N19" s="49"/>
      <c r="O19" s="9"/>
      <c r="P19" s="50" t="s">
        <v>135</v>
      </c>
      <c r="Q19" s="50"/>
    </row>
    <row r="20" spans="1:17" s="1" customFormat="1" x14ac:dyDescent="0.2">
      <c r="A20" s="28"/>
      <c r="B20" s="19"/>
      <c r="D20" s="20" t="s">
        <v>126</v>
      </c>
      <c r="E20" s="20" t="s">
        <v>94</v>
      </c>
      <c r="G20" s="21" t="s">
        <v>126</v>
      </c>
      <c r="H20" s="21" t="s">
        <v>94</v>
      </c>
      <c r="J20" s="22" t="s">
        <v>126</v>
      </c>
      <c r="K20" s="22" t="s">
        <v>94</v>
      </c>
      <c r="M20" s="23" t="s">
        <v>126</v>
      </c>
      <c r="N20" s="23" t="s">
        <v>94</v>
      </c>
      <c r="P20" s="24" t="s">
        <v>126</v>
      </c>
      <c r="Q20" s="24" t="s">
        <v>94</v>
      </c>
    </row>
    <row r="21" spans="1:17" ht="20.399999999999999" x14ac:dyDescent="0.2">
      <c r="A21" s="28">
        <v>3</v>
      </c>
      <c r="B21" s="45" t="s">
        <v>242</v>
      </c>
      <c r="D21" s="16">
        <f>G21+J21+M21+P21</f>
        <v>0</v>
      </c>
      <c r="E21" s="16">
        <f>H21+K21+N21+Q21</f>
        <v>0</v>
      </c>
      <c r="G21" s="32"/>
      <c r="H21" s="32"/>
      <c r="J21" s="33"/>
      <c r="K21" s="33"/>
      <c r="M21" s="34"/>
      <c r="N21" s="34"/>
      <c r="P21" s="35"/>
      <c r="Q21" s="35"/>
    </row>
    <row r="22" spans="1:17" ht="10.8" thickBot="1" x14ac:dyDescent="0.25">
      <c r="B22" s="14" t="s">
        <v>184</v>
      </c>
      <c r="D22" s="4">
        <f>G21+J21+M21+P21</f>
        <v>0</v>
      </c>
      <c r="E22" s="4">
        <f>H21+K21+N21+Q21</f>
        <v>0</v>
      </c>
    </row>
    <row r="23" spans="1:17" s="18" customFormat="1" ht="11.4" thickTop="1" thickBot="1" x14ac:dyDescent="0.25">
      <c r="A23" s="28"/>
      <c r="B23" s="25"/>
      <c r="D23" s="26" t="str">
        <f>IF( (D22=D21),"correct","faux!")</f>
        <v>correct</v>
      </c>
      <c r="E23" s="26" t="str">
        <f>IF( (E22=E21),"correct","faux!")</f>
        <v>correct</v>
      </c>
    </row>
    <row r="24" spans="1:17" ht="10.8" thickTop="1" x14ac:dyDescent="0.2"/>
    <row r="25" spans="1:17" s="8" customFormat="1" ht="22.5" customHeight="1" x14ac:dyDescent="0.3">
      <c r="A25" s="28"/>
      <c r="B25" s="9"/>
      <c r="D25" s="46" t="s">
        <v>131</v>
      </c>
      <c r="E25" s="46"/>
      <c r="F25" s="9"/>
      <c r="G25" s="47" t="s">
        <v>132</v>
      </c>
      <c r="H25" s="47"/>
      <c r="I25" s="9"/>
      <c r="J25" s="48" t="s">
        <v>133</v>
      </c>
      <c r="K25" s="48"/>
      <c r="L25" s="9"/>
      <c r="M25" s="49" t="s">
        <v>134</v>
      </c>
      <c r="N25" s="49"/>
      <c r="O25" s="9"/>
      <c r="P25" s="50" t="s">
        <v>135</v>
      </c>
      <c r="Q25" s="50"/>
    </row>
    <row r="26" spans="1:17" s="1" customFormat="1" ht="20.399999999999999" x14ac:dyDescent="0.2">
      <c r="A26" s="28">
        <v>4</v>
      </c>
      <c r="B26" s="44" t="s">
        <v>243</v>
      </c>
      <c r="D26" s="20" t="s">
        <v>126</v>
      </c>
      <c r="E26" s="20" t="s">
        <v>94</v>
      </c>
      <c r="G26" s="21" t="s">
        <v>126</v>
      </c>
      <c r="H26" s="21" t="s">
        <v>94</v>
      </c>
      <c r="J26" s="22" t="s">
        <v>126</v>
      </c>
      <c r="K26" s="22" t="s">
        <v>94</v>
      </c>
      <c r="M26" s="23" t="s">
        <v>126</v>
      </c>
      <c r="N26" s="23" t="s">
        <v>94</v>
      </c>
      <c r="P26" s="24" t="s">
        <v>126</v>
      </c>
      <c r="Q26" s="24" t="s">
        <v>94</v>
      </c>
    </row>
    <row r="27" spans="1:17" ht="20.399999999999999" x14ac:dyDescent="0.2">
      <c r="B27" s="12" t="s">
        <v>267</v>
      </c>
      <c r="D27" s="16">
        <f>G27+J27+M27+P27</f>
        <v>0</v>
      </c>
      <c r="E27" s="16">
        <f>H27+K27+N27+Q27</f>
        <v>0</v>
      </c>
      <c r="G27" s="32"/>
      <c r="H27" s="32"/>
      <c r="J27" s="33"/>
      <c r="K27" s="33"/>
      <c r="M27" s="34"/>
      <c r="N27" s="34"/>
      <c r="P27" s="35"/>
      <c r="Q27" s="35"/>
    </row>
    <row r="28" spans="1:17" x14ac:dyDescent="0.2">
      <c r="B28" s="12" t="s">
        <v>278</v>
      </c>
      <c r="D28" s="16">
        <f t="shared" ref="D28:D31" si="0">G28+J28+M28+P28</f>
        <v>0</v>
      </c>
      <c r="E28" s="16">
        <f t="shared" ref="E28:E31" si="1">H28+K28+N28+Q28</f>
        <v>0</v>
      </c>
      <c r="G28" s="32"/>
      <c r="H28" s="32"/>
      <c r="J28" s="33"/>
      <c r="K28" s="33"/>
      <c r="M28" s="34"/>
      <c r="N28" s="34"/>
      <c r="P28" s="35"/>
      <c r="Q28" s="35"/>
    </row>
    <row r="29" spans="1:17" x14ac:dyDescent="0.2">
      <c r="B29" s="12" t="s">
        <v>122</v>
      </c>
      <c r="D29" s="16">
        <f t="shared" si="0"/>
        <v>0</v>
      </c>
      <c r="E29" s="16">
        <f t="shared" si="1"/>
        <v>0</v>
      </c>
      <c r="G29" s="32"/>
      <c r="H29" s="32"/>
      <c r="J29" s="33"/>
      <c r="K29" s="33"/>
      <c r="M29" s="34"/>
      <c r="N29" s="34"/>
      <c r="P29" s="35"/>
      <c r="Q29" s="35"/>
    </row>
    <row r="30" spans="1:17" x14ac:dyDescent="0.2">
      <c r="B30" s="12" t="s">
        <v>123</v>
      </c>
      <c r="D30" s="16">
        <f t="shared" si="0"/>
        <v>0</v>
      </c>
      <c r="E30" s="16">
        <f t="shared" si="1"/>
        <v>0</v>
      </c>
      <c r="G30" s="32"/>
      <c r="H30" s="32"/>
      <c r="J30" s="33"/>
      <c r="K30" s="33"/>
      <c r="M30" s="34"/>
      <c r="N30" s="34"/>
      <c r="P30" s="35"/>
      <c r="Q30" s="35"/>
    </row>
    <row r="31" spans="1:17" x14ac:dyDescent="0.2">
      <c r="B31" s="15" t="s">
        <v>124</v>
      </c>
      <c r="D31" s="16">
        <f t="shared" si="0"/>
        <v>0</v>
      </c>
      <c r="E31" s="16">
        <f t="shared" si="1"/>
        <v>0</v>
      </c>
      <c r="G31" s="32"/>
      <c r="H31" s="32"/>
      <c r="J31" s="33"/>
      <c r="K31" s="33"/>
      <c r="M31" s="34"/>
      <c r="N31" s="34"/>
      <c r="P31" s="35"/>
      <c r="Q31" s="35"/>
    </row>
    <row r="32" spans="1:17" ht="10.8" thickBot="1" x14ac:dyDescent="0.25">
      <c r="B32" s="14" t="s">
        <v>184</v>
      </c>
      <c r="D32" s="4">
        <f>D27+D28+D29+D30+D31</f>
        <v>0</v>
      </c>
      <c r="E32" s="4">
        <f>E27+E28+E29+E30+E31</f>
        <v>0</v>
      </c>
      <c r="G32" s="4">
        <f>G27+G28+G29+G30+G31</f>
        <v>0</v>
      </c>
      <c r="H32" s="4">
        <f>H27+H28+H29+H30+H31</f>
        <v>0</v>
      </c>
      <c r="J32" s="4">
        <f>J27+J28+J29+J30+J31</f>
        <v>0</v>
      </c>
      <c r="K32" s="4">
        <f>K27+K28+K29+K30+K31</f>
        <v>0</v>
      </c>
      <c r="M32" s="4">
        <f>M27+M28+M29+M30+M31</f>
        <v>0</v>
      </c>
      <c r="N32" s="4">
        <f>N27+N28+N29+N30+N31</f>
        <v>0</v>
      </c>
      <c r="P32" s="4">
        <f>P27+P28+P29+P30+P31</f>
        <v>0</v>
      </c>
      <c r="Q32" s="4">
        <f>Q27+Q28+Q29+Q30+Q31</f>
        <v>0</v>
      </c>
    </row>
    <row r="33" spans="1:17" s="18" customFormat="1" ht="11.4" thickTop="1" thickBot="1" x14ac:dyDescent="0.25">
      <c r="A33" s="28"/>
      <c r="B33" s="25"/>
      <c r="D33" s="26" t="str">
        <f>IF( (D32=D21),"correct","faux!")</f>
        <v>correct</v>
      </c>
      <c r="E33" s="26" t="str">
        <f>IF( (E32=E21),"correct","faux!")</f>
        <v>correct</v>
      </c>
      <c r="G33" s="26" t="str">
        <f>IF( (G32=G21),"correct","faux!")</f>
        <v>correct</v>
      </c>
      <c r="H33" s="26" t="str">
        <f>IF( (H32=H21),"correct","faux!")</f>
        <v>correct</v>
      </c>
      <c r="J33" s="26" t="str">
        <f>IF( (J32=J21),"correct","faux!")</f>
        <v>correct</v>
      </c>
      <c r="K33" s="26" t="str">
        <f>IF( (K32=K21),"correct","faux!")</f>
        <v>correct</v>
      </c>
      <c r="M33" s="26" t="str">
        <f>IF( (M32=M21),"correct","faux!")</f>
        <v>correct</v>
      </c>
      <c r="N33" s="26" t="str">
        <f>IF( (N32=N21),"correct","faux!")</f>
        <v>correct</v>
      </c>
      <c r="P33" s="26" t="str">
        <f>IF( (P32=P21),"correct","faux!")</f>
        <v>correct</v>
      </c>
      <c r="Q33" s="26" t="str">
        <f>IF( (Q32=Q21),"correct","faux!")</f>
        <v>correct</v>
      </c>
    </row>
    <row r="34" spans="1:17" ht="10.8" thickTop="1" x14ac:dyDescent="0.2"/>
    <row r="35" spans="1:17" s="8" customFormat="1" ht="22.5" customHeight="1" x14ac:dyDescent="0.3">
      <c r="A35" s="28"/>
      <c r="B35" s="9"/>
      <c r="D35" s="46" t="s">
        <v>131</v>
      </c>
      <c r="E35" s="46"/>
      <c r="F35" s="9"/>
      <c r="G35" s="47" t="s">
        <v>132</v>
      </c>
      <c r="H35" s="47"/>
      <c r="I35" s="9"/>
      <c r="J35" s="48" t="s">
        <v>133</v>
      </c>
      <c r="K35" s="48"/>
      <c r="L35" s="9"/>
      <c r="M35" s="49" t="s">
        <v>134</v>
      </c>
      <c r="N35" s="49"/>
      <c r="O35" s="9"/>
      <c r="P35" s="50" t="s">
        <v>135</v>
      </c>
      <c r="Q35" s="50"/>
    </row>
    <row r="36" spans="1:17" x14ac:dyDescent="0.2">
      <c r="A36" s="28">
        <v>5</v>
      </c>
      <c r="B36" s="11" t="s">
        <v>228</v>
      </c>
      <c r="D36" s="58"/>
      <c r="E36" s="59"/>
      <c r="G36" s="60"/>
      <c r="H36" s="60"/>
      <c r="J36" s="61"/>
      <c r="K36" s="61"/>
      <c r="M36" s="62"/>
      <c r="N36" s="62"/>
      <c r="P36" s="63"/>
      <c r="Q36" s="63"/>
    </row>
    <row r="38" spans="1:17" s="8" customFormat="1" ht="22.5" customHeight="1" x14ac:dyDescent="0.3">
      <c r="A38" s="28"/>
      <c r="B38" s="9"/>
      <c r="D38" s="46" t="s">
        <v>131</v>
      </c>
      <c r="E38" s="46"/>
      <c r="F38" s="9"/>
      <c r="G38" s="47" t="s">
        <v>132</v>
      </c>
      <c r="H38" s="47"/>
      <c r="I38" s="9"/>
      <c r="J38" s="48" t="s">
        <v>133</v>
      </c>
      <c r="K38" s="48"/>
      <c r="L38" s="9"/>
      <c r="M38" s="49" t="s">
        <v>134</v>
      </c>
      <c r="N38" s="49"/>
      <c r="O38" s="9"/>
      <c r="P38" s="50" t="s">
        <v>135</v>
      </c>
      <c r="Q38" s="50"/>
    </row>
    <row r="39" spans="1:17" s="1" customFormat="1" x14ac:dyDescent="0.2">
      <c r="A39" s="28">
        <v>6</v>
      </c>
      <c r="B39" s="27" t="s">
        <v>119</v>
      </c>
      <c r="D39" s="20" t="s">
        <v>126</v>
      </c>
      <c r="E39" s="20" t="s">
        <v>94</v>
      </c>
      <c r="G39" s="21" t="s">
        <v>126</v>
      </c>
      <c r="H39" s="21" t="s">
        <v>94</v>
      </c>
      <c r="J39" s="22" t="s">
        <v>126</v>
      </c>
      <c r="K39" s="22" t="s">
        <v>94</v>
      </c>
      <c r="M39" s="23" t="s">
        <v>126</v>
      </c>
      <c r="N39" s="23" t="s">
        <v>94</v>
      </c>
      <c r="P39" s="24" t="s">
        <v>126</v>
      </c>
      <c r="Q39" s="24" t="s">
        <v>94</v>
      </c>
    </row>
    <row r="40" spans="1:17" x14ac:dyDescent="0.2">
      <c r="B40" s="12" t="s">
        <v>136</v>
      </c>
      <c r="D40" s="16">
        <f>G40+J40+M40+P40</f>
        <v>0</v>
      </c>
      <c r="E40" s="16">
        <f>H40+K40+N40+Q40</f>
        <v>0</v>
      </c>
      <c r="G40" s="32"/>
      <c r="H40" s="32"/>
      <c r="J40" s="33"/>
      <c r="K40" s="33"/>
      <c r="M40" s="34"/>
      <c r="N40" s="34"/>
      <c r="P40" s="35"/>
      <c r="Q40" s="35"/>
    </row>
    <row r="41" spans="1:17" x14ac:dyDescent="0.2">
      <c r="B41" s="12" t="s">
        <v>137</v>
      </c>
      <c r="D41" s="16">
        <f t="shared" ref="D41:D104" si="2">G41+J41+M41+P41</f>
        <v>0</v>
      </c>
      <c r="E41" s="16">
        <f t="shared" ref="E41:E104" si="3">H41+K41+N41+Q41</f>
        <v>0</v>
      </c>
      <c r="G41" s="32"/>
      <c r="H41" s="32"/>
      <c r="J41" s="33"/>
      <c r="K41" s="33"/>
      <c r="M41" s="34"/>
      <c r="N41" s="34"/>
      <c r="P41" s="35"/>
      <c r="Q41" s="35"/>
    </row>
    <row r="42" spans="1:17" x14ac:dyDescent="0.2">
      <c r="B42" s="12" t="s">
        <v>138</v>
      </c>
      <c r="D42" s="16">
        <f t="shared" si="2"/>
        <v>0</v>
      </c>
      <c r="E42" s="16">
        <f t="shared" si="3"/>
        <v>0</v>
      </c>
      <c r="G42" s="32"/>
      <c r="H42" s="32"/>
      <c r="J42" s="33"/>
      <c r="K42" s="33"/>
      <c r="M42" s="34"/>
      <c r="N42" s="34"/>
      <c r="P42" s="35"/>
      <c r="Q42" s="35"/>
    </row>
    <row r="43" spans="1:17" x14ac:dyDescent="0.2">
      <c r="B43" s="12" t="s">
        <v>139</v>
      </c>
      <c r="D43" s="16">
        <f t="shared" si="2"/>
        <v>0</v>
      </c>
      <c r="E43" s="16">
        <f t="shared" si="3"/>
        <v>0</v>
      </c>
      <c r="G43" s="32"/>
      <c r="H43" s="32"/>
      <c r="J43" s="33"/>
      <c r="K43" s="33"/>
      <c r="M43" s="34"/>
      <c r="N43" s="34"/>
      <c r="P43" s="35"/>
      <c r="Q43" s="35"/>
    </row>
    <row r="44" spans="1:17" x14ac:dyDescent="0.2">
      <c r="B44" s="12" t="s">
        <v>140</v>
      </c>
      <c r="D44" s="16">
        <f t="shared" si="2"/>
        <v>0</v>
      </c>
      <c r="E44" s="16">
        <f t="shared" si="3"/>
        <v>0</v>
      </c>
      <c r="G44" s="32"/>
      <c r="H44" s="32"/>
      <c r="J44" s="33"/>
      <c r="K44" s="33"/>
      <c r="M44" s="34"/>
      <c r="N44" s="34"/>
      <c r="P44" s="35"/>
      <c r="Q44" s="35"/>
    </row>
    <row r="45" spans="1:17" x14ac:dyDescent="0.2">
      <c r="B45" s="12" t="s">
        <v>141</v>
      </c>
      <c r="D45" s="16">
        <f t="shared" si="2"/>
        <v>0</v>
      </c>
      <c r="E45" s="16">
        <f t="shared" si="3"/>
        <v>0</v>
      </c>
      <c r="G45" s="32"/>
      <c r="H45" s="32"/>
      <c r="J45" s="33"/>
      <c r="K45" s="33"/>
      <c r="M45" s="34"/>
      <c r="N45" s="34"/>
      <c r="P45" s="35"/>
      <c r="Q45" s="35"/>
    </row>
    <row r="46" spans="1:17" x14ac:dyDescent="0.2">
      <c r="B46" s="12" t="s">
        <v>16</v>
      </c>
      <c r="D46" s="16">
        <f t="shared" si="2"/>
        <v>0</v>
      </c>
      <c r="E46" s="16">
        <f t="shared" si="3"/>
        <v>0</v>
      </c>
      <c r="G46" s="32"/>
      <c r="H46" s="32"/>
      <c r="J46" s="33"/>
      <c r="K46" s="33"/>
      <c r="M46" s="34"/>
      <c r="N46" s="34"/>
      <c r="P46" s="35"/>
      <c r="Q46" s="35"/>
    </row>
    <row r="47" spans="1:17" x14ac:dyDescent="0.2">
      <c r="B47" s="12" t="s">
        <v>111</v>
      </c>
      <c r="D47" s="16">
        <f t="shared" si="2"/>
        <v>0</v>
      </c>
      <c r="E47" s="16">
        <f t="shared" si="3"/>
        <v>0</v>
      </c>
      <c r="G47" s="32"/>
      <c r="H47" s="32"/>
      <c r="J47" s="33"/>
      <c r="K47" s="33"/>
      <c r="M47" s="34"/>
      <c r="N47" s="34"/>
      <c r="P47" s="35"/>
      <c r="Q47" s="35"/>
    </row>
    <row r="48" spans="1:17" x14ac:dyDescent="0.2">
      <c r="B48" s="12" t="s">
        <v>142</v>
      </c>
      <c r="D48" s="16">
        <f t="shared" si="2"/>
        <v>0</v>
      </c>
      <c r="E48" s="16">
        <f t="shared" si="3"/>
        <v>0</v>
      </c>
      <c r="G48" s="32"/>
      <c r="H48" s="32"/>
      <c r="J48" s="33"/>
      <c r="K48" s="33"/>
      <c r="M48" s="34"/>
      <c r="N48" s="34"/>
      <c r="P48" s="35"/>
      <c r="Q48" s="35"/>
    </row>
    <row r="49" spans="2:17" x14ac:dyDescent="0.2">
      <c r="B49" s="12" t="s">
        <v>143</v>
      </c>
      <c r="D49" s="16">
        <f t="shared" si="2"/>
        <v>0</v>
      </c>
      <c r="E49" s="16">
        <f t="shared" si="3"/>
        <v>0</v>
      </c>
      <c r="G49" s="32"/>
      <c r="H49" s="32"/>
      <c r="J49" s="33"/>
      <c r="K49" s="33"/>
      <c r="M49" s="34"/>
      <c r="N49" s="34"/>
      <c r="P49" s="35"/>
      <c r="Q49" s="35"/>
    </row>
    <row r="50" spans="2:17" x14ac:dyDescent="0.2">
      <c r="B50" s="12" t="s">
        <v>144</v>
      </c>
      <c r="D50" s="16">
        <f t="shared" si="2"/>
        <v>0</v>
      </c>
      <c r="E50" s="16">
        <f t="shared" si="3"/>
        <v>0</v>
      </c>
      <c r="G50" s="32"/>
      <c r="H50" s="32"/>
      <c r="J50" s="33"/>
      <c r="K50" s="33"/>
      <c r="M50" s="34"/>
      <c r="N50" s="34"/>
      <c r="P50" s="35"/>
      <c r="Q50" s="35"/>
    </row>
    <row r="51" spans="2:17" x14ac:dyDescent="0.2">
      <c r="B51" s="12" t="s">
        <v>145</v>
      </c>
      <c r="D51" s="16">
        <f t="shared" si="2"/>
        <v>0</v>
      </c>
      <c r="E51" s="16">
        <f t="shared" si="3"/>
        <v>0</v>
      </c>
      <c r="G51" s="32"/>
      <c r="H51" s="32"/>
      <c r="J51" s="33"/>
      <c r="K51" s="33"/>
      <c r="M51" s="34"/>
      <c r="N51" s="34"/>
      <c r="P51" s="35"/>
      <c r="Q51" s="35"/>
    </row>
    <row r="52" spans="2:17" x14ac:dyDescent="0.2">
      <c r="B52" s="12" t="s">
        <v>20</v>
      </c>
      <c r="D52" s="16">
        <f t="shared" si="2"/>
        <v>0</v>
      </c>
      <c r="E52" s="16">
        <f t="shared" si="3"/>
        <v>0</v>
      </c>
      <c r="G52" s="32"/>
      <c r="H52" s="32"/>
      <c r="J52" s="33"/>
      <c r="K52" s="33"/>
      <c r="M52" s="34"/>
      <c r="N52" s="34"/>
      <c r="P52" s="35"/>
      <c r="Q52" s="35"/>
    </row>
    <row r="53" spans="2:17" x14ac:dyDescent="0.2">
      <c r="B53" s="12" t="s">
        <v>146</v>
      </c>
      <c r="D53" s="16">
        <f t="shared" si="2"/>
        <v>0</v>
      </c>
      <c r="E53" s="16">
        <f t="shared" si="3"/>
        <v>0</v>
      </c>
      <c r="G53" s="32"/>
      <c r="H53" s="32"/>
      <c r="J53" s="33"/>
      <c r="K53" s="33"/>
      <c r="M53" s="34"/>
      <c r="N53" s="34"/>
      <c r="P53" s="35"/>
      <c r="Q53" s="35"/>
    </row>
    <row r="54" spans="2:17" x14ac:dyDescent="0.2">
      <c r="B54" s="12" t="s">
        <v>147</v>
      </c>
      <c r="D54" s="16">
        <f t="shared" si="2"/>
        <v>0</v>
      </c>
      <c r="E54" s="16">
        <f t="shared" si="3"/>
        <v>0</v>
      </c>
      <c r="G54" s="32"/>
      <c r="H54" s="32"/>
      <c r="J54" s="33"/>
      <c r="K54" s="33"/>
      <c r="M54" s="34"/>
      <c r="N54" s="34"/>
      <c r="P54" s="35"/>
      <c r="Q54" s="35"/>
    </row>
    <row r="55" spans="2:17" x14ac:dyDescent="0.2">
      <c r="B55" s="12" t="s">
        <v>246</v>
      </c>
      <c r="D55" s="16">
        <f t="shared" si="2"/>
        <v>0</v>
      </c>
      <c r="E55" s="16">
        <f t="shared" si="3"/>
        <v>0</v>
      </c>
      <c r="G55" s="32"/>
      <c r="H55" s="32"/>
      <c r="J55" s="33"/>
      <c r="K55" s="33"/>
      <c r="M55" s="34"/>
      <c r="N55" s="34"/>
      <c r="P55" s="35"/>
      <c r="Q55" s="35"/>
    </row>
    <row r="56" spans="2:17" x14ac:dyDescent="0.2">
      <c r="B56" s="12" t="s">
        <v>148</v>
      </c>
      <c r="D56" s="16">
        <f t="shared" si="2"/>
        <v>0</v>
      </c>
      <c r="E56" s="16">
        <f t="shared" si="3"/>
        <v>0</v>
      </c>
      <c r="G56" s="32"/>
      <c r="H56" s="32"/>
      <c r="J56" s="33"/>
      <c r="K56" s="33"/>
      <c r="M56" s="34"/>
      <c r="N56" s="34"/>
      <c r="P56" s="35"/>
      <c r="Q56" s="35"/>
    </row>
    <row r="57" spans="2:17" x14ac:dyDescent="0.2">
      <c r="B57" s="12" t="s">
        <v>149</v>
      </c>
      <c r="D57" s="16">
        <f t="shared" si="2"/>
        <v>0</v>
      </c>
      <c r="E57" s="16">
        <f t="shared" si="3"/>
        <v>0</v>
      </c>
      <c r="G57" s="32"/>
      <c r="H57" s="32"/>
      <c r="J57" s="33"/>
      <c r="K57" s="33"/>
      <c r="M57" s="34"/>
      <c r="N57" s="34"/>
      <c r="P57" s="35"/>
      <c r="Q57" s="35"/>
    </row>
    <row r="58" spans="2:17" x14ac:dyDescent="0.2">
      <c r="B58" s="12" t="s">
        <v>150</v>
      </c>
      <c r="D58" s="16">
        <f t="shared" si="2"/>
        <v>0</v>
      </c>
      <c r="E58" s="16">
        <f t="shared" si="3"/>
        <v>0</v>
      </c>
      <c r="G58" s="32"/>
      <c r="H58" s="32"/>
      <c r="J58" s="33"/>
      <c r="K58" s="33"/>
      <c r="M58" s="34"/>
      <c r="N58" s="34"/>
      <c r="P58" s="35"/>
      <c r="Q58" s="35"/>
    </row>
    <row r="59" spans="2:17" x14ac:dyDescent="0.2">
      <c r="B59" s="12" t="s">
        <v>27</v>
      </c>
      <c r="D59" s="16">
        <f t="shared" si="2"/>
        <v>0</v>
      </c>
      <c r="E59" s="16">
        <f t="shared" si="3"/>
        <v>0</v>
      </c>
      <c r="G59" s="32"/>
      <c r="H59" s="32"/>
      <c r="J59" s="33"/>
      <c r="K59" s="33"/>
      <c r="M59" s="34"/>
      <c r="N59" s="34"/>
      <c r="P59" s="35"/>
      <c r="Q59" s="35"/>
    </row>
    <row r="60" spans="2:17" x14ac:dyDescent="0.2">
      <c r="B60" s="12" t="s">
        <v>28</v>
      </c>
      <c r="D60" s="16">
        <f t="shared" si="2"/>
        <v>0</v>
      </c>
      <c r="E60" s="16">
        <f t="shared" si="3"/>
        <v>0</v>
      </c>
      <c r="G60" s="32"/>
      <c r="H60" s="32"/>
      <c r="J60" s="33"/>
      <c r="K60" s="33"/>
      <c r="M60" s="34"/>
      <c r="N60" s="34"/>
      <c r="P60" s="35"/>
      <c r="Q60" s="35"/>
    </row>
    <row r="61" spans="2:17" x14ac:dyDescent="0.2">
      <c r="B61" s="12" t="s">
        <v>151</v>
      </c>
      <c r="D61" s="16">
        <f t="shared" si="2"/>
        <v>0</v>
      </c>
      <c r="E61" s="16">
        <f t="shared" si="3"/>
        <v>0</v>
      </c>
      <c r="G61" s="32"/>
      <c r="H61" s="32"/>
      <c r="J61" s="33"/>
      <c r="K61" s="33"/>
      <c r="M61" s="34"/>
      <c r="N61" s="34"/>
      <c r="P61" s="35"/>
      <c r="Q61" s="35"/>
    </row>
    <row r="62" spans="2:17" x14ac:dyDescent="0.2">
      <c r="B62" s="12" t="s">
        <v>152</v>
      </c>
      <c r="D62" s="16">
        <f t="shared" si="2"/>
        <v>0</v>
      </c>
      <c r="E62" s="16">
        <f t="shared" si="3"/>
        <v>0</v>
      </c>
      <c r="G62" s="32"/>
      <c r="H62" s="32"/>
      <c r="J62" s="33"/>
      <c r="K62" s="33"/>
      <c r="M62" s="34"/>
      <c r="N62" s="34"/>
      <c r="P62" s="35"/>
      <c r="Q62" s="35"/>
    </row>
    <row r="63" spans="2:17" x14ac:dyDescent="0.2">
      <c r="B63" s="12" t="s">
        <v>245</v>
      </c>
      <c r="D63" s="16">
        <f t="shared" si="2"/>
        <v>0</v>
      </c>
      <c r="E63" s="16">
        <f t="shared" si="3"/>
        <v>0</v>
      </c>
      <c r="G63" s="32"/>
      <c r="H63" s="32"/>
      <c r="J63" s="33"/>
      <c r="K63" s="33"/>
      <c r="M63" s="34"/>
      <c r="N63" s="34"/>
      <c r="P63" s="35"/>
      <c r="Q63" s="35"/>
    </row>
    <row r="64" spans="2:17" x14ac:dyDescent="0.2">
      <c r="B64" s="12" t="s">
        <v>32</v>
      </c>
      <c r="D64" s="16">
        <f t="shared" si="2"/>
        <v>0</v>
      </c>
      <c r="E64" s="16">
        <f t="shared" si="3"/>
        <v>0</v>
      </c>
      <c r="G64" s="32"/>
      <c r="H64" s="32"/>
      <c r="J64" s="33"/>
      <c r="K64" s="33"/>
      <c r="M64" s="34"/>
      <c r="N64" s="34"/>
      <c r="P64" s="35"/>
      <c r="Q64" s="35"/>
    </row>
    <row r="65" spans="2:17" x14ac:dyDescent="0.2">
      <c r="B65" s="12" t="s">
        <v>33</v>
      </c>
      <c r="D65" s="16">
        <f t="shared" si="2"/>
        <v>0</v>
      </c>
      <c r="E65" s="16">
        <f t="shared" si="3"/>
        <v>0</v>
      </c>
      <c r="G65" s="32"/>
      <c r="H65" s="32"/>
      <c r="J65" s="33"/>
      <c r="K65" s="33"/>
      <c r="M65" s="34"/>
      <c r="N65" s="34"/>
      <c r="P65" s="35"/>
      <c r="Q65" s="35"/>
    </row>
    <row r="66" spans="2:17" x14ac:dyDescent="0.2">
      <c r="B66" s="12" t="s">
        <v>153</v>
      </c>
      <c r="D66" s="16">
        <f t="shared" si="2"/>
        <v>0</v>
      </c>
      <c r="E66" s="16">
        <f t="shared" si="3"/>
        <v>0</v>
      </c>
      <c r="G66" s="32"/>
      <c r="H66" s="32"/>
      <c r="J66" s="33"/>
      <c r="K66" s="33"/>
      <c r="M66" s="34"/>
      <c r="N66" s="34"/>
      <c r="P66" s="35"/>
      <c r="Q66" s="35"/>
    </row>
    <row r="67" spans="2:17" x14ac:dyDescent="0.2">
      <c r="B67" s="12" t="s">
        <v>154</v>
      </c>
      <c r="D67" s="16">
        <f t="shared" si="2"/>
        <v>0</v>
      </c>
      <c r="E67" s="16">
        <f t="shared" si="3"/>
        <v>0</v>
      </c>
      <c r="G67" s="32"/>
      <c r="H67" s="32"/>
      <c r="J67" s="33"/>
      <c r="K67" s="33"/>
      <c r="M67" s="34"/>
      <c r="N67" s="34"/>
      <c r="P67" s="35"/>
      <c r="Q67" s="35"/>
    </row>
    <row r="68" spans="2:17" x14ac:dyDescent="0.2">
      <c r="B68" s="12" t="s">
        <v>155</v>
      </c>
      <c r="D68" s="16">
        <f t="shared" si="2"/>
        <v>0</v>
      </c>
      <c r="E68" s="16">
        <f t="shared" si="3"/>
        <v>0</v>
      </c>
      <c r="G68" s="32"/>
      <c r="H68" s="32"/>
      <c r="J68" s="33"/>
      <c r="K68" s="33"/>
      <c r="M68" s="34"/>
      <c r="N68" s="34"/>
      <c r="P68" s="35"/>
      <c r="Q68" s="35"/>
    </row>
    <row r="69" spans="2:17" x14ac:dyDescent="0.2">
      <c r="B69" s="12" t="s">
        <v>156</v>
      </c>
      <c r="D69" s="16">
        <f t="shared" si="2"/>
        <v>0</v>
      </c>
      <c r="E69" s="16">
        <f t="shared" si="3"/>
        <v>0</v>
      </c>
      <c r="G69" s="32"/>
      <c r="H69" s="32"/>
      <c r="J69" s="33"/>
      <c r="K69" s="33"/>
      <c r="M69" s="34"/>
      <c r="N69" s="34"/>
      <c r="P69" s="35"/>
      <c r="Q69" s="35"/>
    </row>
    <row r="70" spans="2:17" x14ac:dyDescent="0.2">
      <c r="B70" s="12" t="s">
        <v>157</v>
      </c>
      <c r="D70" s="16">
        <f t="shared" si="2"/>
        <v>0</v>
      </c>
      <c r="E70" s="16">
        <f t="shared" si="3"/>
        <v>0</v>
      </c>
      <c r="G70" s="32"/>
      <c r="H70" s="32"/>
      <c r="J70" s="33"/>
      <c r="K70" s="33"/>
      <c r="M70" s="34"/>
      <c r="N70" s="34"/>
      <c r="P70" s="35"/>
      <c r="Q70" s="35"/>
    </row>
    <row r="71" spans="2:17" x14ac:dyDescent="0.2">
      <c r="B71" s="12" t="s">
        <v>158</v>
      </c>
      <c r="D71" s="16">
        <f t="shared" si="2"/>
        <v>0</v>
      </c>
      <c r="E71" s="16">
        <f t="shared" si="3"/>
        <v>0</v>
      </c>
      <c r="G71" s="32"/>
      <c r="H71" s="32"/>
      <c r="J71" s="33"/>
      <c r="K71" s="33"/>
      <c r="M71" s="34"/>
      <c r="N71" s="34"/>
      <c r="P71" s="35"/>
      <c r="Q71" s="35"/>
    </row>
    <row r="72" spans="2:17" x14ac:dyDescent="0.2">
      <c r="B72" s="12" t="s">
        <v>40</v>
      </c>
      <c r="D72" s="16">
        <f t="shared" si="2"/>
        <v>0</v>
      </c>
      <c r="E72" s="16">
        <f t="shared" si="3"/>
        <v>0</v>
      </c>
      <c r="G72" s="32"/>
      <c r="H72" s="32"/>
      <c r="J72" s="33"/>
      <c r="K72" s="33"/>
      <c r="M72" s="34"/>
      <c r="N72" s="34"/>
      <c r="P72" s="35"/>
      <c r="Q72" s="35"/>
    </row>
    <row r="73" spans="2:17" x14ac:dyDescent="0.2">
      <c r="B73" s="12" t="s">
        <v>103</v>
      </c>
      <c r="D73" s="16">
        <f t="shared" si="2"/>
        <v>0</v>
      </c>
      <c r="E73" s="16">
        <f t="shared" si="3"/>
        <v>0</v>
      </c>
      <c r="G73" s="32"/>
      <c r="H73" s="32"/>
      <c r="J73" s="33"/>
      <c r="K73" s="33"/>
      <c r="M73" s="34"/>
      <c r="N73" s="34"/>
      <c r="P73" s="35"/>
      <c r="Q73" s="35"/>
    </row>
    <row r="74" spans="2:17" x14ac:dyDescent="0.2">
      <c r="B74" s="12" t="s">
        <v>159</v>
      </c>
      <c r="D74" s="16">
        <f t="shared" si="2"/>
        <v>0</v>
      </c>
      <c r="E74" s="16">
        <f t="shared" si="3"/>
        <v>0</v>
      </c>
      <c r="G74" s="32"/>
      <c r="H74" s="32"/>
      <c r="J74" s="33"/>
      <c r="K74" s="33"/>
      <c r="M74" s="34"/>
      <c r="N74" s="34"/>
      <c r="P74" s="35"/>
      <c r="Q74" s="35"/>
    </row>
    <row r="75" spans="2:17" x14ac:dyDescent="0.2">
      <c r="B75" s="12" t="s">
        <v>180</v>
      </c>
      <c r="D75" s="16">
        <f t="shared" si="2"/>
        <v>0</v>
      </c>
      <c r="E75" s="16">
        <f t="shared" si="3"/>
        <v>0</v>
      </c>
      <c r="G75" s="32"/>
      <c r="H75" s="32"/>
      <c r="J75" s="33"/>
      <c r="K75" s="33"/>
      <c r="M75" s="34"/>
      <c r="N75" s="34"/>
      <c r="P75" s="35"/>
      <c r="Q75" s="35"/>
    </row>
    <row r="76" spans="2:17" x14ac:dyDescent="0.2">
      <c r="B76" s="12" t="s">
        <v>181</v>
      </c>
      <c r="D76" s="16">
        <f t="shared" si="2"/>
        <v>0</v>
      </c>
      <c r="E76" s="16">
        <f t="shared" si="3"/>
        <v>0</v>
      </c>
      <c r="G76" s="32"/>
      <c r="H76" s="32"/>
      <c r="J76" s="33"/>
      <c r="K76" s="33"/>
      <c r="M76" s="34"/>
      <c r="N76" s="34"/>
      <c r="P76" s="35"/>
      <c r="Q76" s="35"/>
    </row>
    <row r="77" spans="2:17" x14ac:dyDescent="0.2">
      <c r="B77" s="12" t="s">
        <v>160</v>
      </c>
      <c r="D77" s="16">
        <f t="shared" si="2"/>
        <v>0</v>
      </c>
      <c r="E77" s="16">
        <f t="shared" si="3"/>
        <v>0</v>
      </c>
      <c r="G77" s="32"/>
      <c r="H77" s="32"/>
      <c r="J77" s="33"/>
      <c r="K77" s="33"/>
      <c r="M77" s="34"/>
      <c r="N77" s="34"/>
      <c r="P77" s="35"/>
      <c r="Q77" s="35"/>
    </row>
    <row r="78" spans="2:17" x14ac:dyDescent="0.2">
      <c r="B78" s="12" t="s">
        <v>161</v>
      </c>
      <c r="D78" s="16">
        <f t="shared" si="2"/>
        <v>0</v>
      </c>
      <c r="E78" s="16">
        <f t="shared" si="3"/>
        <v>0</v>
      </c>
      <c r="G78" s="32"/>
      <c r="H78" s="32"/>
      <c r="J78" s="33"/>
      <c r="K78" s="33"/>
      <c r="M78" s="34"/>
      <c r="N78" s="34"/>
      <c r="P78" s="35"/>
      <c r="Q78" s="35"/>
    </row>
    <row r="79" spans="2:17" x14ac:dyDescent="0.2">
      <c r="B79" s="12" t="s">
        <v>113</v>
      </c>
      <c r="D79" s="16">
        <f t="shared" si="2"/>
        <v>0</v>
      </c>
      <c r="E79" s="16">
        <f t="shared" si="3"/>
        <v>0</v>
      </c>
      <c r="G79" s="32"/>
      <c r="H79" s="32"/>
      <c r="J79" s="33"/>
      <c r="K79" s="33"/>
      <c r="M79" s="34"/>
      <c r="N79" s="34"/>
      <c r="P79" s="35"/>
      <c r="Q79" s="35"/>
    </row>
    <row r="80" spans="2:17" x14ac:dyDescent="0.2">
      <c r="B80" s="12" t="s">
        <v>44</v>
      </c>
      <c r="D80" s="16">
        <f t="shared" si="2"/>
        <v>0</v>
      </c>
      <c r="E80" s="16">
        <f t="shared" si="3"/>
        <v>0</v>
      </c>
      <c r="G80" s="32"/>
      <c r="H80" s="32"/>
      <c r="J80" s="33"/>
      <c r="K80" s="33"/>
      <c r="M80" s="34"/>
      <c r="N80" s="34"/>
      <c r="P80" s="35"/>
      <c r="Q80" s="35"/>
    </row>
    <row r="81" spans="2:17" x14ac:dyDescent="0.2">
      <c r="B81" s="12" t="s">
        <v>45</v>
      </c>
      <c r="D81" s="16">
        <f t="shared" si="2"/>
        <v>0</v>
      </c>
      <c r="E81" s="16">
        <f t="shared" si="3"/>
        <v>0</v>
      </c>
      <c r="G81" s="32"/>
      <c r="H81" s="32"/>
      <c r="J81" s="33"/>
      <c r="K81" s="33"/>
      <c r="M81" s="34"/>
      <c r="N81" s="34"/>
      <c r="P81" s="35"/>
      <c r="Q81" s="35"/>
    </row>
    <row r="82" spans="2:17" x14ac:dyDescent="0.2">
      <c r="B82" s="12" t="s">
        <v>101</v>
      </c>
      <c r="D82" s="16">
        <f t="shared" si="2"/>
        <v>0</v>
      </c>
      <c r="E82" s="16">
        <f t="shared" si="3"/>
        <v>0</v>
      </c>
      <c r="G82" s="32"/>
      <c r="H82" s="32"/>
      <c r="J82" s="33"/>
      <c r="K82" s="33"/>
      <c r="M82" s="34"/>
      <c r="N82" s="34"/>
      <c r="P82" s="35"/>
      <c r="Q82" s="35"/>
    </row>
    <row r="83" spans="2:17" x14ac:dyDescent="0.2">
      <c r="B83" s="12" t="s">
        <v>162</v>
      </c>
      <c r="D83" s="16">
        <f t="shared" si="2"/>
        <v>0</v>
      </c>
      <c r="E83" s="16">
        <f t="shared" si="3"/>
        <v>0</v>
      </c>
      <c r="G83" s="32"/>
      <c r="H83" s="32"/>
      <c r="J83" s="33"/>
      <c r="K83" s="33"/>
      <c r="M83" s="34"/>
      <c r="N83" s="34"/>
      <c r="P83" s="35"/>
      <c r="Q83" s="35"/>
    </row>
    <row r="84" spans="2:17" x14ac:dyDescent="0.2">
      <c r="B84" s="12" t="s">
        <v>163</v>
      </c>
      <c r="D84" s="16">
        <f t="shared" si="2"/>
        <v>0</v>
      </c>
      <c r="E84" s="16">
        <f t="shared" si="3"/>
        <v>0</v>
      </c>
      <c r="G84" s="32"/>
      <c r="H84" s="32"/>
      <c r="J84" s="33"/>
      <c r="K84" s="33"/>
      <c r="M84" s="34"/>
      <c r="N84" s="34"/>
      <c r="P84" s="35"/>
      <c r="Q84" s="35"/>
    </row>
    <row r="85" spans="2:17" x14ac:dyDescent="0.2">
      <c r="B85" s="12" t="s">
        <v>182</v>
      </c>
      <c r="D85" s="16">
        <f t="shared" si="2"/>
        <v>0</v>
      </c>
      <c r="E85" s="16">
        <f t="shared" si="3"/>
        <v>0</v>
      </c>
      <c r="G85" s="32"/>
      <c r="H85" s="32"/>
      <c r="J85" s="33"/>
      <c r="K85" s="33"/>
      <c r="M85" s="34"/>
      <c r="N85" s="34"/>
      <c r="P85" s="35"/>
      <c r="Q85" s="35"/>
    </row>
    <row r="86" spans="2:17" x14ac:dyDescent="0.2">
      <c r="B86" s="12" t="s">
        <v>164</v>
      </c>
      <c r="D86" s="16">
        <f t="shared" si="2"/>
        <v>0</v>
      </c>
      <c r="E86" s="16">
        <f t="shared" si="3"/>
        <v>0</v>
      </c>
      <c r="G86" s="32"/>
      <c r="H86" s="32"/>
      <c r="J86" s="33"/>
      <c r="K86" s="33"/>
      <c r="M86" s="34"/>
      <c r="N86" s="34"/>
      <c r="P86" s="35"/>
      <c r="Q86" s="35"/>
    </row>
    <row r="87" spans="2:17" x14ac:dyDescent="0.2">
      <c r="B87" s="12" t="s">
        <v>165</v>
      </c>
      <c r="D87" s="16">
        <f t="shared" si="2"/>
        <v>0</v>
      </c>
      <c r="E87" s="16">
        <f t="shared" si="3"/>
        <v>0</v>
      </c>
      <c r="G87" s="32"/>
      <c r="H87" s="32"/>
      <c r="J87" s="33"/>
      <c r="K87" s="33"/>
      <c r="M87" s="34"/>
      <c r="N87" s="34"/>
      <c r="P87" s="35"/>
      <c r="Q87" s="35"/>
    </row>
    <row r="88" spans="2:17" x14ac:dyDescent="0.2">
      <c r="B88" s="12" t="s">
        <v>166</v>
      </c>
      <c r="D88" s="16">
        <f t="shared" si="2"/>
        <v>0</v>
      </c>
      <c r="E88" s="16">
        <f t="shared" si="3"/>
        <v>0</v>
      </c>
      <c r="G88" s="32"/>
      <c r="H88" s="32"/>
      <c r="J88" s="33"/>
      <c r="K88" s="33"/>
      <c r="M88" s="34"/>
      <c r="N88" s="34"/>
      <c r="P88" s="35"/>
      <c r="Q88" s="35"/>
    </row>
    <row r="89" spans="2:17" x14ac:dyDescent="0.2">
      <c r="B89" s="12" t="s">
        <v>167</v>
      </c>
      <c r="D89" s="16">
        <f t="shared" si="2"/>
        <v>0</v>
      </c>
      <c r="E89" s="16">
        <f t="shared" si="3"/>
        <v>0</v>
      </c>
      <c r="G89" s="32"/>
      <c r="H89" s="32"/>
      <c r="J89" s="33"/>
      <c r="K89" s="33"/>
      <c r="M89" s="34"/>
      <c r="N89" s="34"/>
      <c r="P89" s="35"/>
      <c r="Q89" s="35"/>
    </row>
    <row r="90" spans="2:17" x14ac:dyDescent="0.2">
      <c r="B90" s="12" t="s">
        <v>168</v>
      </c>
      <c r="D90" s="16">
        <f t="shared" si="2"/>
        <v>0</v>
      </c>
      <c r="E90" s="16">
        <f t="shared" si="3"/>
        <v>0</v>
      </c>
      <c r="G90" s="32"/>
      <c r="H90" s="32"/>
      <c r="J90" s="33"/>
      <c r="K90" s="33"/>
      <c r="M90" s="34"/>
      <c r="N90" s="34"/>
      <c r="P90" s="35"/>
      <c r="Q90" s="35"/>
    </row>
    <row r="91" spans="2:17" x14ac:dyDescent="0.2">
      <c r="B91" s="12" t="s">
        <v>53</v>
      </c>
      <c r="D91" s="16">
        <f t="shared" si="2"/>
        <v>0</v>
      </c>
      <c r="E91" s="16">
        <f t="shared" si="3"/>
        <v>0</v>
      </c>
      <c r="G91" s="32"/>
      <c r="H91" s="32"/>
      <c r="J91" s="33"/>
      <c r="K91" s="33"/>
      <c r="M91" s="34"/>
      <c r="N91" s="34"/>
      <c r="P91" s="35"/>
      <c r="Q91" s="35"/>
    </row>
    <row r="92" spans="2:17" x14ac:dyDescent="0.2">
      <c r="B92" s="12" t="s">
        <v>169</v>
      </c>
      <c r="D92" s="16">
        <f t="shared" si="2"/>
        <v>0</v>
      </c>
      <c r="E92" s="16">
        <f t="shared" si="3"/>
        <v>0</v>
      </c>
      <c r="G92" s="32"/>
      <c r="H92" s="32"/>
      <c r="J92" s="33"/>
      <c r="K92" s="33"/>
      <c r="M92" s="34"/>
      <c r="N92" s="34"/>
      <c r="P92" s="35"/>
      <c r="Q92" s="35"/>
    </row>
    <row r="93" spans="2:17" x14ac:dyDescent="0.2">
      <c r="B93" s="12" t="s">
        <v>55</v>
      </c>
      <c r="D93" s="16">
        <f t="shared" si="2"/>
        <v>0</v>
      </c>
      <c r="E93" s="16">
        <f t="shared" si="3"/>
        <v>0</v>
      </c>
      <c r="G93" s="32"/>
      <c r="H93" s="32"/>
      <c r="J93" s="33"/>
      <c r="K93" s="33"/>
      <c r="M93" s="34"/>
      <c r="N93" s="34"/>
      <c r="P93" s="35"/>
      <c r="Q93" s="35"/>
    </row>
    <row r="94" spans="2:17" x14ac:dyDescent="0.2">
      <c r="B94" s="12" t="s">
        <v>244</v>
      </c>
      <c r="D94" s="16">
        <f t="shared" si="2"/>
        <v>0</v>
      </c>
      <c r="E94" s="16">
        <f t="shared" si="3"/>
        <v>0</v>
      </c>
      <c r="G94" s="32"/>
      <c r="H94" s="32"/>
      <c r="J94" s="33"/>
      <c r="K94" s="33"/>
      <c r="M94" s="34"/>
      <c r="N94" s="34"/>
      <c r="P94" s="35"/>
      <c r="Q94" s="35"/>
    </row>
    <row r="95" spans="2:17" x14ac:dyDescent="0.2">
      <c r="B95" s="12" t="s">
        <v>57</v>
      </c>
      <c r="D95" s="16">
        <f t="shared" si="2"/>
        <v>0</v>
      </c>
      <c r="E95" s="16">
        <f t="shared" si="3"/>
        <v>0</v>
      </c>
      <c r="G95" s="32"/>
      <c r="H95" s="32"/>
      <c r="J95" s="33"/>
      <c r="K95" s="33"/>
      <c r="M95" s="34"/>
      <c r="N95" s="34"/>
      <c r="P95" s="35"/>
      <c r="Q95" s="35"/>
    </row>
    <row r="96" spans="2:17" x14ac:dyDescent="0.2">
      <c r="B96" s="12" t="s">
        <v>170</v>
      </c>
      <c r="D96" s="16">
        <f t="shared" si="2"/>
        <v>0</v>
      </c>
      <c r="E96" s="16">
        <f t="shared" si="3"/>
        <v>0</v>
      </c>
      <c r="G96" s="32"/>
      <c r="H96" s="32"/>
      <c r="J96" s="33"/>
      <c r="K96" s="33"/>
      <c r="M96" s="34"/>
      <c r="N96" s="34"/>
      <c r="P96" s="35"/>
      <c r="Q96" s="35"/>
    </row>
    <row r="97" spans="2:17" x14ac:dyDescent="0.2">
      <c r="B97" s="12" t="s">
        <v>171</v>
      </c>
      <c r="D97" s="16">
        <f t="shared" si="2"/>
        <v>0</v>
      </c>
      <c r="E97" s="16">
        <f t="shared" si="3"/>
        <v>0</v>
      </c>
      <c r="G97" s="32"/>
      <c r="H97" s="32"/>
      <c r="J97" s="33"/>
      <c r="K97" s="33"/>
      <c r="M97" s="34"/>
      <c r="N97" s="34"/>
      <c r="P97" s="35"/>
      <c r="Q97" s="35"/>
    </row>
    <row r="98" spans="2:17" x14ac:dyDescent="0.2">
      <c r="B98" s="12" t="s">
        <v>112</v>
      </c>
      <c r="D98" s="16">
        <f t="shared" si="2"/>
        <v>0</v>
      </c>
      <c r="E98" s="16">
        <f t="shared" si="3"/>
        <v>0</v>
      </c>
      <c r="G98" s="32"/>
      <c r="H98" s="32"/>
      <c r="J98" s="33"/>
      <c r="K98" s="33"/>
      <c r="M98" s="34"/>
      <c r="N98" s="34"/>
      <c r="P98" s="35"/>
      <c r="Q98" s="35"/>
    </row>
    <row r="99" spans="2:17" x14ac:dyDescent="0.2">
      <c r="B99" s="12" t="s">
        <v>60</v>
      </c>
      <c r="D99" s="16">
        <f t="shared" si="2"/>
        <v>0</v>
      </c>
      <c r="E99" s="16">
        <f t="shared" si="3"/>
        <v>0</v>
      </c>
      <c r="G99" s="32"/>
      <c r="H99" s="32"/>
      <c r="J99" s="33"/>
      <c r="K99" s="33"/>
      <c r="M99" s="34"/>
      <c r="N99" s="34"/>
      <c r="P99" s="35"/>
      <c r="Q99" s="35"/>
    </row>
    <row r="100" spans="2:17" x14ac:dyDescent="0.2">
      <c r="B100" s="12" t="s">
        <v>172</v>
      </c>
      <c r="D100" s="16">
        <f t="shared" si="2"/>
        <v>0</v>
      </c>
      <c r="E100" s="16">
        <f t="shared" si="3"/>
        <v>0</v>
      </c>
      <c r="G100" s="32"/>
      <c r="H100" s="32"/>
      <c r="J100" s="33"/>
      <c r="K100" s="33"/>
      <c r="M100" s="34"/>
      <c r="N100" s="34"/>
      <c r="P100" s="35"/>
      <c r="Q100" s="35"/>
    </row>
    <row r="101" spans="2:17" x14ac:dyDescent="0.2">
      <c r="B101" s="12" t="s">
        <v>173</v>
      </c>
      <c r="D101" s="16">
        <f t="shared" si="2"/>
        <v>0</v>
      </c>
      <c r="E101" s="16">
        <f t="shared" si="3"/>
        <v>0</v>
      </c>
      <c r="G101" s="32"/>
      <c r="H101" s="32"/>
      <c r="J101" s="33"/>
      <c r="K101" s="33"/>
      <c r="M101" s="34"/>
      <c r="N101" s="34"/>
      <c r="P101" s="35"/>
      <c r="Q101" s="35"/>
    </row>
    <row r="102" spans="2:17" x14ac:dyDescent="0.2">
      <c r="B102" s="12" t="s">
        <v>174</v>
      </c>
      <c r="D102" s="16">
        <f t="shared" si="2"/>
        <v>0</v>
      </c>
      <c r="E102" s="16">
        <f t="shared" si="3"/>
        <v>0</v>
      </c>
      <c r="G102" s="32"/>
      <c r="H102" s="32"/>
      <c r="J102" s="33"/>
      <c r="K102" s="33"/>
      <c r="M102" s="34"/>
      <c r="N102" s="34"/>
      <c r="P102" s="35"/>
      <c r="Q102" s="35"/>
    </row>
    <row r="103" spans="2:17" x14ac:dyDescent="0.2">
      <c r="B103" s="12" t="s">
        <v>175</v>
      </c>
      <c r="D103" s="16">
        <f t="shared" si="2"/>
        <v>0</v>
      </c>
      <c r="E103" s="16">
        <f t="shared" si="3"/>
        <v>0</v>
      </c>
      <c r="G103" s="32"/>
      <c r="H103" s="32"/>
      <c r="J103" s="33"/>
      <c r="K103" s="33"/>
      <c r="M103" s="34"/>
      <c r="N103" s="34"/>
      <c r="P103" s="35"/>
      <c r="Q103" s="35"/>
    </row>
    <row r="104" spans="2:17" x14ac:dyDescent="0.2">
      <c r="B104" s="12" t="s">
        <v>110</v>
      </c>
      <c r="D104" s="16">
        <f t="shared" si="2"/>
        <v>0</v>
      </c>
      <c r="E104" s="16">
        <f t="shared" si="3"/>
        <v>0</v>
      </c>
      <c r="G104" s="32"/>
      <c r="H104" s="32"/>
      <c r="J104" s="33"/>
      <c r="K104" s="33"/>
      <c r="M104" s="34"/>
      <c r="N104" s="34"/>
      <c r="P104" s="35"/>
      <c r="Q104" s="35"/>
    </row>
    <row r="105" spans="2:17" x14ac:dyDescent="0.2">
      <c r="B105" s="12" t="s">
        <v>176</v>
      </c>
      <c r="D105" s="16">
        <f t="shared" ref="D105:D116" si="4">G105+J105+M105+P105</f>
        <v>0</v>
      </c>
      <c r="E105" s="16">
        <f t="shared" ref="E105:E116" si="5">H105+K105+N105+Q105</f>
        <v>0</v>
      </c>
      <c r="G105" s="32"/>
      <c r="H105" s="32"/>
      <c r="J105" s="33"/>
      <c r="K105" s="33"/>
      <c r="M105" s="34"/>
      <c r="N105" s="34"/>
      <c r="P105" s="35"/>
      <c r="Q105" s="35"/>
    </row>
    <row r="106" spans="2:17" x14ac:dyDescent="0.2">
      <c r="B106" s="12" t="s">
        <v>177</v>
      </c>
      <c r="D106" s="16">
        <f t="shared" si="4"/>
        <v>0</v>
      </c>
      <c r="E106" s="16">
        <f t="shared" si="5"/>
        <v>0</v>
      </c>
      <c r="G106" s="32"/>
      <c r="H106" s="32"/>
      <c r="J106" s="33"/>
      <c r="K106" s="33"/>
      <c r="M106" s="34"/>
      <c r="N106" s="34"/>
      <c r="P106" s="35"/>
      <c r="Q106" s="35"/>
    </row>
    <row r="107" spans="2:17" x14ac:dyDescent="0.2">
      <c r="B107" s="12" t="s">
        <v>67</v>
      </c>
      <c r="D107" s="16">
        <f t="shared" si="4"/>
        <v>0</v>
      </c>
      <c r="E107" s="16">
        <f t="shared" si="5"/>
        <v>0</v>
      </c>
      <c r="G107" s="32"/>
      <c r="H107" s="32"/>
      <c r="J107" s="33"/>
      <c r="K107" s="33"/>
      <c r="M107" s="34"/>
      <c r="N107" s="34"/>
      <c r="P107" s="35"/>
      <c r="Q107" s="35"/>
    </row>
    <row r="108" spans="2:17" x14ac:dyDescent="0.2">
      <c r="B108" s="12" t="s">
        <v>178</v>
      </c>
      <c r="D108" s="16">
        <f t="shared" si="4"/>
        <v>0</v>
      </c>
      <c r="E108" s="16">
        <f t="shared" si="5"/>
        <v>0</v>
      </c>
      <c r="G108" s="32"/>
      <c r="H108" s="32"/>
      <c r="J108" s="33"/>
      <c r="K108" s="33"/>
      <c r="M108" s="34"/>
      <c r="N108" s="34"/>
      <c r="P108" s="35"/>
      <c r="Q108" s="35"/>
    </row>
    <row r="109" spans="2:17" x14ac:dyDescent="0.2">
      <c r="B109" s="12" t="s">
        <v>179</v>
      </c>
      <c r="D109" s="16">
        <f t="shared" si="4"/>
        <v>0</v>
      </c>
      <c r="E109" s="16">
        <f t="shared" si="5"/>
        <v>0</v>
      </c>
      <c r="G109" s="32"/>
      <c r="H109" s="32"/>
      <c r="J109" s="33"/>
      <c r="K109" s="33"/>
      <c r="M109" s="34"/>
      <c r="N109" s="34"/>
      <c r="P109" s="35"/>
      <c r="Q109" s="35"/>
    </row>
    <row r="110" spans="2:17" x14ac:dyDescent="0.2">
      <c r="B110" s="36"/>
      <c r="D110" s="16">
        <f t="shared" si="4"/>
        <v>0</v>
      </c>
      <c r="E110" s="16">
        <f t="shared" si="5"/>
        <v>0</v>
      </c>
      <c r="G110" s="32"/>
      <c r="H110" s="32"/>
      <c r="J110" s="33"/>
      <c r="K110" s="33"/>
      <c r="M110" s="34"/>
      <c r="N110" s="34"/>
      <c r="P110" s="35"/>
      <c r="Q110" s="35"/>
    </row>
    <row r="111" spans="2:17" x14ac:dyDescent="0.2">
      <c r="B111" s="36"/>
      <c r="D111" s="16">
        <f t="shared" si="4"/>
        <v>0</v>
      </c>
      <c r="E111" s="16">
        <f t="shared" si="5"/>
        <v>0</v>
      </c>
      <c r="G111" s="32"/>
      <c r="H111" s="32"/>
      <c r="J111" s="33"/>
      <c r="K111" s="33"/>
      <c r="M111" s="34"/>
      <c r="N111" s="34"/>
      <c r="P111" s="35"/>
      <c r="Q111" s="35"/>
    </row>
    <row r="112" spans="2:17" x14ac:dyDescent="0.2">
      <c r="B112" s="36"/>
      <c r="D112" s="16">
        <f t="shared" si="4"/>
        <v>0</v>
      </c>
      <c r="E112" s="16">
        <f t="shared" si="5"/>
        <v>0</v>
      </c>
      <c r="G112" s="32"/>
      <c r="H112" s="32"/>
      <c r="J112" s="33"/>
      <c r="K112" s="33"/>
      <c r="M112" s="34"/>
      <c r="N112" s="34"/>
      <c r="P112" s="35"/>
      <c r="Q112" s="35"/>
    </row>
    <row r="113" spans="1:17" x14ac:dyDescent="0.2">
      <c r="B113" s="36"/>
      <c r="D113" s="16">
        <f t="shared" si="4"/>
        <v>0</v>
      </c>
      <c r="E113" s="16">
        <f t="shared" si="5"/>
        <v>0</v>
      </c>
      <c r="G113" s="32"/>
      <c r="H113" s="32"/>
      <c r="J113" s="33"/>
      <c r="K113" s="33"/>
      <c r="M113" s="34"/>
      <c r="N113" s="34"/>
      <c r="P113" s="35"/>
      <c r="Q113" s="35"/>
    </row>
    <row r="114" spans="1:17" x14ac:dyDescent="0.2">
      <c r="B114" s="36"/>
      <c r="D114" s="16">
        <f t="shared" si="4"/>
        <v>0</v>
      </c>
      <c r="E114" s="16">
        <f t="shared" si="5"/>
        <v>0</v>
      </c>
      <c r="G114" s="32"/>
      <c r="H114" s="32"/>
      <c r="J114" s="33"/>
      <c r="K114" s="33"/>
      <c r="M114" s="34"/>
      <c r="N114" s="34"/>
      <c r="P114" s="35"/>
      <c r="Q114" s="35"/>
    </row>
    <row r="115" spans="1:17" x14ac:dyDescent="0.2">
      <c r="B115" s="36"/>
      <c r="D115" s="16">
        <f t="shared" si="4"/>
        <v>0</v>
      </c>
      <c r="E115" s="16">
        <f t="shared" si="5"/>
        <v>0</v>
      </c>
      <c r="G115" s="32"/>
      <c r="H115" s="32"/>
      <c r="J115" s="33"/>
      <c r="K115" s="33"/>
      <c r="M115" s="34"/>
      <c r="N115" s="34"/>
      <c r="P115" s="35"/>
      <c r="Q115" s="35"/>
    </row>
    <row r="116" spans="1:17" x14ac:dyDescent="0.2">
      <c r="B116" s="12" t="s">
        <v>183</v>
      </c>
      <c r="D116" s="16">
        <f t="shared" si="4"/>
        <v>0</v>
      </c>
      <c r="E116" s="16">
        <f t="shared" si="5"/>
        <v>0</v>
      </c>
      <c r="G116" s="32"/>
      <c r="H116" s="32"/>
      <c r="J116" s="33"/>
      <c r="K116" s="33"/>
      <c r="M116" s="34"/>
      <c r="N116" s="34"/>
      <c r="P116" s="35"/>
      <c r="Q116" s="35"/>
    </row>
    <row r="117" spans="1:17" ht="10.8" thickBot="1" x14ac:dyDescent="0.25">
      <c r="B117" s="14" t="s">
        <v>184</v>
      </c>
      <c r="D117" s="4">
        <f>SUM(D40:D116)</f>
        <v>0</v>
      </c>
      <c r="E117" s="4">
        <f>SUM(E40:E116)</f>
        <v>0</v>
      </c>
      <c r="G117" s="4">
        <f>SUM(G40:G116)</f>
        <v>0</v>
      </c>
      <c r="H117" s="4">
        <f>SUM(H40:H116)</f>
        <v>0</v>
      </c>
      <c r="J117" s="4">
        <f>SUM(J40:J116)</f>
        <v>0</v>
      </c>
      <c r="K117" s="4">
        <f>SUM(K40:K116)</f>
        <v>0</v>
      </c>
      <c r="M117" s="4">
        <f>SUM(M40:M116)</f>
        <v>0</v>
      </c>
      <c r="N117" s="4">
        <f>SUM(N40:N116)</f>
        <v>0</v>
      </c>
      <c r="P117" s="4">
        <f>SUM(P40:P116)</f>
        <v>0</v>
      </c>
      <c r="Q117" s="4">
        <f>SUM(Q40:Q116)</f>
        <v>0</v>
      </c>
    </row>
    <row r="118" spans="1:17" s="18" customFormat="1" ht="11.4" thickTop="1" thickBot="1" x14ac:dyDescent="0.25">
      <c r="A118" s="28"/>
      <c r="B118" s="25"/>
      <c r="D118" s="26" t="str">
        <f>IF( (D117=D21),"correct","faux!")</f>
        <v>correct</v>
      </c>
      <c r="E118" s="26" t="str">
        <f>IF( (E117=E21),"correct","faux!")</f>
        <v>correct</v>
      </c>
      <c r="G118" s="26" t="str">
        <f>IF( (G117=G21),"correct","faux!")</f>
        <v>correct</v>
      </c>
      <c r="H118" s="26" t="str">
        <f>IF( (H117=H21),"correct","faux!")</f>
        <v>correct</v>
      </c>
      <c r="J118" s="26" t="str">
        <f>IF( (J117=J21),"correct","faux!")</f>
        <v>correct</v>
      </c>
      <c r="K118" s="26" t="str">
        <f>IF( (K117=K21),"correct","faux!")</f>
        <v>correct</v>
      </c>
      <c r="M118" s="26" t="str">
        <f>IF( (M117=M21),"correct","faux!")</f>
        <v>correct</v>
      </c>
      <c r="N118" s="26" t="str">
        <f>IF( (N117=N21),"correct","faux!")</f>
        <v>correct</v>
      </c>
      <c r="P118" s="26" t="str">
        <f>IF( (P117=P21),"correct","faux!")</f>
        <v>correct</v>
      </c>
      <c r="Q118" s="26" t="str">
        <f>IF( (Q117=Q21),"correct","faux!")</f>
        <v>correct</v>
      </c>
    </row>
    <row r="119" spans="1:17" ht="10.8" thickTop="1" x14ac:dyDescent="0.2"/>
    <row r="120" spans="1:17" s="8" customFormat="1" ht="22.5" customHeight="1" x14ac:dyDescent="0.3">
      <c r="A120" s="28"/>
      <c r="B120" s="9"/>
      <c r="D120" s="46" t="s">
        <v>131</v>
      </c>
      <c r="E120" s="46"/>
      <c r="F120" s="9"/>
      <c r="G120" s="47" t="s">
        <v>132</v>
      </c>
      <c r="H120" s="47"/>
      <c r="I120" s="9"/>
      <c r="J120" s="48" t="s">
        <v>133</v>
      </c>
      <c r="K120" s="48"/>
      <c r="L120" s="9"/>
      <c r="M120" s="49" t="s">
        <v>134</v>
      </c>
      <c r="N120" s="49"/>
      <c r="O120" s="9"/>
      <c r="P120" s="50" t="s">
        <v>135</v>
      </c>
      <c r="Q120" s="50"/>
    </row>
    <row r="121" spans="1:17" s="1" customFormat="1" ht="20.399999999999999" x14ac:dyDescent="0.2">
      <c r="A121" s="28">
        <v>7</v>
      </c>
      <c r="B121" s="44" t="s">
        <v>247</v>
      </c>
      <c r="D121" s="20" t="s">
        <v>126</v>
      </c>
      <c r="E121" s="20" t="s">
        <v>94</v>
      </c>
      <c r="G121" s="21" t="s">
        <v>126</v>
      </c>
      <c r="H121" s="21" t="s">
        <v>94</v>
      </c>
      <c r="J121" s="22" t="s">
        <v>126</v>
      </c>
      <c r="K121" s="22" t="s">
        <v>94</v>
      </c>
      <c r="M121" s="23" t="s">
        <v>126</v>
      </c>
      <c r="N121" s="23" t="s">
        <v>94</v>
      </c>
      <c r="P121" s="24" t="s">
        <v>126</v>
      </c>
      <c r="Q121" s="24" t="s">
        <v>94</v>
      </c>
    </row>
    <row r="122" spans="1:17" x14ac:dyDescent="0.2">
      <c r="B122" s="12" t="s">
        <v>185</v>
      </c>
      <c r="D122" s="16">
        <f>G122+J122+M122+P122</f>
        <v>0</v>
      </c>
      <c r="E122" s="16">
        <f>H122+K122+N122+Q122</f>
        <v>0</v>
      </c>
      <c r="G122" s="32"/>
      <c r="H122" s="32"/>
      <c r="J122" s="33"/>
      <c r="K122" s="33"/>
      <c r="M122" s="34"/>
      <c r="N122" s="34"/>
      <c r="P122" s="35"/>
      <c r="Q122" s="35"/>
    </row>
    <row r="123" spans="1:17" x14ac:dyDescent="0.2">
      <c r="B123" s="12" t="s">
        <v>217</v>
      </c>
      <c r="D123" s="16">
        <f t="shared" ref="D123:D126" si="6">G123+J123+M123+P123</f>
        <v>0</v>
      </c>
      <c r="E123" s="16">
        <f t="shared" ref="E123:E126" si="7">H123+K123+N123+Q123</f>
        <v>0</v>
      </c>
      <c r="G123" s="32"/>
      <c r="H123" s="32"/>
      <c r="J123" s="33"/>
      <c r="K123" s="33"/>
      <c r="M123" s="34"/>
      <c r="N123" s="34"/>
      <c r="P123" s="35"/>
      <c r="Q123" s="35"/>
    </row>
    <row r="124" spans="1:17" x14ac:dyDescent="0.2">
      <c r="B124" s="12" t="s">
        <v>186</v>
      </c>
      <c r="D124" s="16">
        <f t="shared" si="6"/>
        <v>0</v>
      </c>
      <c r="E124" s="16">
        <f t="shared" si="7"/>
        <v>0</v>
      </c>
      <c r="G124" s="32"/>
      <c r="H124" s="32"/>
      <c r="J124" s="33"/>
      <c r="K124" s="33"/>
      <c r="M124" s="34"/>
      <c r="N124" s="34"/>
      <c r="P124" s="35"/>
      <c r="Q124" s="35"/>
    </row>
    <row r="125" spans="1:17" x14ac:dyDescent="0.2">
      <c r="B125" s="12" t="s">
        <v>260</v>
      </c>
      <c r="D125" s="16">
        <f t="shared" si="6"/>
        <v>0</v>
      </c>
      <c r="E125" s="16">
        <f t="shared" si="7"/>
        <v>0</v>
      </c>
      <c r="G125" s="32"/>
      <c r="H125" s="32"/>
      <c r="J125" s="33"/>
      <c r="K125" s="33"/>
      <c r="M125" s="34"/>
      <c r="N125" s="34"/>
      <c r="P125" s="35"/>
      <c r="Q125" s="35"/>
    </row>
    <row r="126" spans="1:17" x14ac:dyDescent="0.2">
      <c r="B126" s="12" t="s">
        <v>248</v>
      </c>
      <c r="D126" s="16">
        <f t="shared" si="6"/>
        <v>0</v>
      </c>
      <c r="E126" s="16">
        <f t="shared" si="7"/>
        <v>0</v>
      </c>
      <c r="G126" s="32"/>
      <c r="H126" s="32"/>
      <c r="J126" s="33"/>
      <c r="K126" s="33"/>
      <c r="M126" s="34"/>
      <c r="N126" s="34"/>
      <c r="P126" s="35"/>
      <c r="Q126" s="35"/>
    </row>
    <row r="127" spans="1:17" ht="10.8" thickBot="1" x14ac:dyDescent="0.25">
      <c r="B127" s="14" t="s">
        <v>184</v>
      </c>
      <c r="D127" s="4">
        <f>SUM(D122:D126)</f>
        <v>0</v>
      </c>
      <c r="E127" s="4">
        <f>SUM(E122:E126)</f>
        <v>0</v>
      </c>
      <c r="G127" s="4">
        <f>SUM(G122:G126)</f>
        <v>0</v>
      </c>
      <c r="H127" s="4">
        <f>SUM(H122:H126)</f>
        <v>0</v>
      </c>
      <c r="J127" s="4">
        <f>SUM(J122:J126)</f>
        <v>0</v>
      </c>
      <c r="K127" s="4">
        <f>SUM(K122:K126)</f>
        <v>0</v>
      </c>
      <c r="M127" s="4">
        <f>SUM(M122:M126)</f>
        <v>0</v>
      </c>
      <c r="N127" s="4">
        <f>SUM(N122:N126)</f>
        <v>0</v>
      </c>
      <c r="P127" s="4">
        <f>SUM(P122:P126)</f>
        <v>0</v>
      </c>
      <c r="Q127" s="4">
        <f>SUM(Q122:Q126)</f>
        <v>0</v>
      </c>
    </row>
    <row r="128" spans="1:17" s="18" customFormat="1" ht="11.4" thickTop="1" thickBot="1" x14ac:dyDescent="0.25">
      <c r="A128" s="28"/>
      <c r="B128" s="25"/>
      <c r="D128" s="26" t="str">
        <f>IF( (D127=D21),"correct","faux!")</f>
        <v>correct</v>
      </c>
      <c r="E128" s="26" t="str">
        <f>IF( (E127=E21),"correct","faux!")</f>
        <v>correct</v>
      </c>
      <c r="G128" s="26" t="str">
        <f>IF( (G127=G21),"correct","faux!")</f>
        <v>correct</v>
      </c>
      <c r="H128" s="26" t="str">
        <f>IF( (H127=H21),"correct","faux!")</f>
        <v>correct</v>
      </c>
      <c r="J128" s="26" t="str">
        <f>IF( (J127=J21),"correct","faux!")</f>
        <v>correct</v>
      </c>
      <c r="K128" s="26" t="str">
        <f>IF( (K127=K21),"correct","faux!")</f>
        <v>correct</v>
      </c>
      <c r="M128" s="26" t="str">
        <f>IF( (M127=M21),"correct","faux!")</f>
        <v>correct</v>
      </c>
      <c r="N128" s="26" t="str">
        <f>IF( (N127=N21),"correct","faux!")</f>
        <v>correct</v>
      </c>
      <c r="P128" s="26" t="str">
        <f>IF( (P127=P21),"correct","faux!")</f>
        <v>correct</v>
      </c>
      <c r="Q128" s="26" t="str">
        <f>IF( (Q127=Q21),"correct","faux!")</f>
        <v>correct</v>
      </c>
    </row>
    <row r="129" spans="1:17" ht="10.8" thickTop="1" x14ac:dyDescent="0.2"/>
    <row r="130" spans="1:17" s="8" customFormat="1" ht="22.5" customHeight="1" x14ac:dyDescent="0.3">
      <c r="A130" s="28"/>
      <c r="B130" s="9"/>
      <c r="D130" s="46" t="s">
        <v>131</v>
      </c>
      <c r="E130" s="46"/>
      <c r="F130" s="9"/>
      <c r="G130" s="47" t="s">
        <v>132</v>
      </c>
      <c r="H130" s="47"/>
      <c r="I130" s="9"/>
      <c r="J130" s="48" t="s">
        <v>133</v>
      </c>
      <c r="K130" s="48"/>
      <c r="L130" s="9"/>
      <c r="M130" s="49" t="s">
        <v>134</v>
      </c>
      <c r="N130" s="49"/>
      <c r="O130" s="9"/>
      <c r="P130" s="50" t="s">
        <v>135</v>
      </c>
      <c r="Q130" s="50"/>
    </row>
    <row r="131" spans="1:17" s="1" customFormat="1" x14ac:dyDescent="0.2">
      <c r="A131" s="28">
        <v>8</v>
      </c>
      <c r="B131" s="44" t="s">
        <v>191</v>
      </c>
      <c r="D131" s="20" t="s">
        <v>126</v>
      </c>
      <c r="E131" s="20" t="s">
        <v>94</v>
      </c>
      <c r="G131" s="21" t="s">
        <v>126</v>
      </c>
      <c r="H131" s="21" t="s">
        <v>94</v>
      </c>
      <c r="J131" s="22" t="s">
        <v>126</v>
      </c>
      <c r="K131" s="22" t="s">
        <v>94</v>
      </c>
      <c r="M131" s="23" t="s">
        <v>126</v>
      </c>
      <c r="N131" s="23" t="s">
        <v>94</v>
      </c>
      <c r="P131" s="24" t="s">
        <v>126</v>
      </c>
      <c r="Q131" s="24" t="s">
        <v>94</v>
      </c>
    </row>
    <row r="132" spans="1:17" x14ac:dyDescent="0.2">
      <c r="B132" s="12" t="s">
        <v>225</v>
      </c>
      <c r="D132" s="16">
        <f>G132+J132+M132+P132</f>
        <v>0</v>
      </c>
      <c r="E132" s="16">
        <f>H132+K132+N132+Q132</f>
        <v>0</v>
      </c>
      <c r="G132" s="32"/>
      <c r="H132" s="32"/>
      <c r="J132" s="33"/>
      <c r="K132" s="33"/>
      <c r="M132" s="34"/>
      <c r="N132" s="34"/>
      <c r="P132" s="35"/>
      <c r="Q132" s="35"/>
    </row>
    <row r="133" spans="1:17" x14ac:dyDescent="0.2">
      <c r="B133" s="12" t="s">
        <v>253</v>
      </c>
      <c r="D133" s="16">
        <f t="shared" ref="D133:D139" si="8">G133+J133+M133+P133</f>
        <v>0</v>
      </c>
      <c r="E133" s="16">
        <f t="shared" ref="E133:E139" si="9">H133+K133+N133+Q133</f>
        <v>0</v>
      </c>
      <c r="G133" s="32"/>
      <c r="H133" s="32"/>
      <c r="J133" s="33"/>
      <c r="K133" s="33"/>
      <c r="M133" s="34"/>
      <c r="N133" s="34"/>
      <c r="P133" s="35"/>
      <c r="Q133" s="35"/>
    </row>
    <row r="134" spans="1:17" x14ac:dyDescent="0.2">
      <c r="B134" s="12" t="s">
        <v>229</v>
      </c>
      <c r="D134" s="16">
        <f t="shared" si="8"/>
        <v>0</v>
      </c>
      <c r="E134" s="16">
        <f t="shared" si="9"/>
        <v>0</v>
      </c>
      <c r="G134" s="32"/>
      <c r="H134" s="32"/>
      <c r="J134" s="33"/>
      <c r="K134" s="33"/>
      <c r="M134" s="34"/>
      <c r="N134" s="34"/>
      <c r="P134" s="35"/>
      <c r="Q134" s="35"/>
    </row>
    <row r="135" spans="1:17" x14ac:dyDescent="0.2">
      <c r="B135" s="12" t="s">
        <v>230</v>
      </c>
      <c r="D135" s="16">
        <f t="shared" si="8"/>
        <v>0</v>
      </c>
      <c r="E135" s="16">
        <f t="shared" si="9"/>
        <v>0</v>
      </c>
      <c r="G135" s="32"/>
      <c r="H135" s="32"/>
      <c r="J135" s="33"/>
      <c r="K135" s="33"/>
      <c r="M135" s="34"/>
      <c r="N135" s="34"/>
      <c r="P135" s="35"/>
      <c r="Q135" s="35"/>
    </row>
    <row r="136" spans="1:17" x14ac:dyDescent="0.2">
      <c r="B136" s="12" t="s">
        <v>187</v>
      </c>
      <c r="D136" s="16">
        <f t="shared" si="8"/>
        <v>0</v>
      </c>
      <c r="E136" s="16">
        <f t="shared" si="9"/>
        <v>0</v>
      </c>
      <c r="G136" s="32"/>
      <c r="H136" s="32"/>
      <c r="J136" s="33"/>
      <c r="K136" s="33"/>
      <c r="M136" s="34"/>
      <c r="N136" s="34"/>
      <c r="P136" s="35"/>
      <c r="Q136" s="35"/>
    </row>
    <row r="137" spans="1:17" x14ac:dyDescent="0.2">
      <c r="B137" s="12" t="s">
        <v>188</v>
      </c>
      <c r="D137" s="16">
        <f t="shared" si="8"/>
        <v>0</v>
      </c>
      <c r="E137" s="16">
        <f t="shared" si="9"/>
        <v>0</v>
      </c>
      <c r="G137" s="32"/>
      <c r="H137" s="32"/>
      <c r="J137" s="33"/>
      <c r="K137" s="33"/>
      <c r="M137" s="34"/>
      <c r="N137" s="34"/>
      <c r="P137" s="35"/>
      <c r="Q137" s="35"/>
    </row>
    <row r="138" spans="1:17" x14ac:dyDescent="0.2">
      <c r="B138" s="12" t="s">
        <v>189</v>
      </c>
      <c r="D138" s="16">
        <f t="shared" si="8"/>
        <v>0</v>
      </c>
      <c r="E138" s="16">
        <f t="shared" si="9"/>
        <v>0</v>
      </c>
      <c r="G138" s="32"/>
      <c r="H138" s="32"/>
      <c r="J138" s="33"/>
      <c r="K138" s="33"/>
      <c r="M138" s="34"/>
      <c r="N138" s="34"/>
      <c r="P138" s="35"/>
      <c r="Q138" s="35"/>
    </row>
    <row r="139" spans="1:17" x14ac:dyDescent="0.2">
      <c r="B139" s="12" t="s">
        <v>190</v>
      </c>
      <c r="D139" s="16">
        <f t="shared" si="8"/>
        <v>0</v>
      </c>
      <c r="E139" s="16">
        <f t="shared" si="9"/>
        <v>0</v>
      </c>
      <c r="G139" s="32"/>
      <c r="H139" s="32"/>
      <c r="J139" s="33"/>
      <c r="K139" s="33"/>
      <c r="M139" s="34"/>
      <c r="N139" s="34"/>
      <c r="P139" s="35"/>
      <c r="Q139" s="35"/>
    </row>
    <row r="140" spans="1:17" ht="10.8" thickBot="1" x14ac:dyDescent="0.25">
      <c r="B140" s="14" t="s">
        <v>184</v>
      </c>
      <c r="D140" s="4">
        <f>SUM(D132:D139)</f>
        <v>0</v>
      </c>
      <c r="E140" s="4">
        <f>SUM(E132:E139)</f>
        <v>0</v>
      </c>
      <c r="G140" s="4">
        <f>SUM(G132:G139)</f>
        <v>0</v>
      </c>
      <c r="H140" s="4">
        <f>SUM(H132:H139)</f>
        <v>0</v>
      </c>
      <c r="J140" s="4">
        <f>SUM(J132:J139)</f>
        <v>0</v>
      </c>
      <c r="K140" s="4">
        <f>SUM(K132:K139)</f>
        <v>0</v>
      </c>
      <c r="M140" s="4">
        <f>SUM(M132:M139)</f>
        <v>0</v>
      </c>
      <c r="N140" s="4">
        <f>SUM(N132:N139)</f>
        <v>0</v>
      </c>
      <c r="P140" s="4">
        <f>SUM(P132:P139)</f>
        <v>0</v>
      </c>
      <c r="Q140" s="4">
        <f>SUM(Q132:Q139)</f>
        <v>0</v>
      </c>
    </row>
    <row r="141" spans="1:17" s="18" customFormat="1" ht="11.4" thickTop="1" thickBot="1" x14ac:dyDescent="0.25">
      <c r="A141" s="28"/>
      <c r="B141" s="25"/>
      <c r="D141" s="26" t="str">
        <f>IF( (D140=D122),"correct","faux!")</f>
        <v>correct</v>
      </c>
      <c r="E141" s="26" t="str">
        <f>IF( (E140=E122),"correct","faux!")</f>
        <v>correct</v>
      </c>
      <c r="G141" s="26" t="str">
        <f>IF( (G140=G122),"correct","faux!")</f>
        <v>correct</v>
      </c>
      <c r="H141" s="26" t="str">
        <f>IF( (H140=H122),"correct","faux!")</f>
        <v>correct</v>
      </c>
      <c r="J141" s="26" t="str">
        <f>IF( (J140=J122),"correct","faux!")</f>
        <v>correct</v>
      </c>
      <c r="K141" s="26" t="str">
        <f>IF( (K140=K122),"correct","faux!")</f>
        <v>correct</v>
      </c>
      <c r="M141" s="26" t="str">
        <f>IF( (M140=M122),"correct","faux!")</f>
        <v>correct</v>
      </c>
      <c r="N141" s="26" t="str">
        <f>IF( (N140=N122),"correct","faux!")</f>
        <v>correct</v>
      </c>
      <c r="P141" s="26" t="str">
        <f>IF( (P140=P122),"correct","faux!")</f>
        <v>correct</v>
      </c>
      <c r="Q141" s="26" t="str">
        <f>IF( (Q140=Q122),"correct","faux!")</f>
        <v>correct</v>
      </c>
    </row>
    <row r="142" spans="1:17" ht="10.8" thickTop="1" x14ac:dyDescent="0.2"/>
    <row r="143" spans="1:17" s="8" customFormat="1" ht="22.5" customHeight="1" x14ac:dyDescent="0.3">
      <c r="A143" s="28"/>
      <c r="B143" s="9"/>
      <c r="D143" s="46" t="s">
        <v>131</v>
      </c>
      <c r="E143" s="46"/>
      <c r="F143" s="9"/>
      <c r="G143" s="47" t="s">
        <v>132</v>
      </c>
      <c r="H143" s="47"/>
      <c r="I143" s="9"/>
      <c r="J143" s="48" t="s">
        <v>133</v>
      </c>
      <c r="K143" s="48"/>
      <c r="L143" s="9"/>
      <c r="M143" s="49" t="s">
        <v>134</v>
      </c>
      <c r="N143" s="49"/>
      <c r="O143" s="9"/>
      <c r="P143" s="50" t="s">
        <v>135</v>
      </c>
      <c r="Q143" s="50"/>
    </row>
    <row r="144" spans="1:17" s="1" customFormat="1" x14ac:dyDescent="0.2">
      <c r="A144" s="28">
        <v>9</v>
      </c>
      <c r="B144" s="44" t="s">
        <v>218</v>
      </c>
      <c r="D144" s="20" t="s">
        <v>126</v>
      </c>
      <c r="E144" s="20" t="s">
        <v>94</v>
      </c>
      <c r="G144" s="21" t="s">
        <v>126</v>
      </c>
      <c r="H144" s="21" t="s">
        <v>94</v>
      </c>
      <c r="J144" s="22" t="s">
        <v>126</v>
      </c>
      <c r="K144" s="22" t="s">
        <v>94</v>
      </c>
      <c r="M144" s="23" t="s">
        <v>126</v>
      </c>
      <c r="N144" s="23" t="s">
        <v>94</v>
      </c>
      <c r="P144" s="24" t="s">
        <v>126</v>
      </c>
      <c r="Q144" s="24" t="s">
        <v>94</v>
      </c>
    </row>
    <row r="145" spans="1:17" x14ac:dyDescent="0.2">
      <c r="B145" s="12" t="s">
        <v>219</v>
      </c>
      <c r="D145" s="16">
        <f>G145+J145+M145+P145</f>
        <v>0</v>
      </c>
      <c r="E145" s="16">
        <f>H145+K145+N145+Q145</f>
        <v>0</v>
      </c>
      <c r="G145" s="32"/>
      <c r="H145" s="32"/>
      <c r="J145" s="33"/>
      <c r="K145" s="33"/>
      <c r="M145" s="34"/>
      <c r="N145" s="34"/>
      <c r="P145" s="35"/>
      <c r="Q145" s="35"/>
    </row>
    <row r="146" spans="1:17" x14ac:dyDescent="0.2">
      <c r="B146" s="12" t="s">
        <v>220</v>
      </c>
      <c r="D146" s="16">
        <f t="shared" ref="D146:D153" si="10">G146+J146+M146+P146</f>
        <v>0</v>
      </c>
      <c r="E146" s="16">
        <f t="shared" ref="E146:E153" si="11">H146+K146+N146+Q146</f>
        <v>0</v>
      </c>
      <c r="G146" s="32"/>
      <c r="H146" s="32"/>
      <c r="J146" s="33"/>
      <c r="K146" s="33"/>
      <c r="M146" s="34"/>
      <c r="N146" s="34"/>
      <c r="P146" s="35"/>
      <c r="Q146" s="35"/>
    </row>
    <row r="147" spans="1:17" x14ac:dyDescent="0.2">
      <c r="B147" s="12" t="s">
        <v>231</v>
      </c>
      <c r="D147" s="16">
        <f t="shared" si="10"/>
        <v>0</v>
      </c>
      <c r="E147" s="16">
        <f t="shared" si="11"/>
        <v>0</v>
      </c>
      <c r="G147" s="32"/>
      <c r="H147" s="32"/>
      <c r="J147" s="33"/>
      <c r="K147" s="33"/>
      <c r="M147" s="34"/>
      <c r="N147" s="34"/>
      <c r="P147" s="35"/>
      <c r="Q147" s="35"/>
    </row>
    <row r="148" spans="1:17" x14ac:dyDescent="0.2">
      <c r="B148" s="12" t="s">
        <v>250</v>
      </c>
      <c r="D148" s="16">
        <f t="shared" si="10"/>
        <v>0</v>
      </c>
      <c r="E148" s="16">
        <f t="shared" si="11"/>
        <v>0</v>
      </c>
      <c r="G148" s="32"/>
      <c r="H148" s="32"/>
      <c r="J148" s="33"/>
      <c r="K148" s="33"/>
      <c r="M148" s="34"/>
      <c r="N148" s="34"/>
      <c r="P148" s="35"/>
      <c r="Q148" s="35"/>
    </row>
    <row r="149" spans="1:17" x14ac:dyDescent="0.2">
      <c r="B149" s="12" t="s">
        <v>251</v>
      </c>
      <c r="D149" s="16">
        <f t="shared" si="10"/>
        <v>0</v>
      </c>
      <c r="E149" s="16">
        <f t="shared" si="11"/>
        <v>0</v>
      </c>
      <c r="G149" s="32"/>
      <c r="H149" s="32"/>
      <c r="J149" s="33"/>
      <c r="K149" s="33"/>
      <c r="M149" s="34"/>
      <c r="N149" s="34"/>
      <c r="P149" s="35"/>
      <c r="Q149" s="35"/>
    </row>
    <row r="150" spans="1:17" x14ac:dyDescent="0.2">
      <c r="B150" s="12" t="s">
        <v>249</v>
      </c>
      <c r="D150" s="16">
        <f t="shared" si="10"/>
        <v>0</v>
      </c>
      <c r="E150" s="16">
        <f t="shared" si="11"/>
        <v>0</v>
      </c>
      <c r="G150" s="32"/>
      <c r="H150" s="32"/>
      <c r="J150" s="33"/>
      <c r="K150" s="33"/>
      <c r="M150" s="34"/>
      <c r="N150" s="34"/>
      <c r="P150" s="35"/>
      <c r="Q150" s="35"/>
    </row>
    <row r="151" spans="1:17" x14ac:dyDescent="0.2">
      <c r="B151" s="12" t="s">
        <v>192</v>
      </c>
      <c r="D151" s="16">
        <f t="shared" si="10"/>
        <v>0</v>
      </c>
      <c r="E151" s="16">
        <f t="shared" si="11"/>
        <v>0</v>
      </c>
      <c r="G151" s="32"/>
      <c r="H151" s="32"/>
      <c r="J151" s="33"/>
      <c r="K151" s="33"/>
      <c r="M151" s="34"/>
      <c r="N151" s="34"/>
      <c r="P151" s="35"/>
      <c r="Q151" s="35"/>
    </row>
    <row r="152" spans="1:17" x14ac:dyDescent="0.2">
      <c r="B152" s="12" t="s">
        <v>252</v>
      </c>
      <c r="D152" s="16">
        <f t="shared" si="10"/>
        <v>0</v>
      </c>
      <c r="E152" s="16">
        <f t="shared" si="11"/>
        <v>0</v>
      </c>
      <c r="G152" s="32"/>
      <c r="H152" s="32"/>
      <c r="J152" s="33"/>
      <c r="K152" s="33"/>
      <c r="M152" s="34"/>
      <c r="N152" s="34"/>
      <c r="P152" s="35"/>
      <c r="Q152" s="35"/>
    </row>
    <row r="153" spans="1:17" x14ac:dyDescent="0.2">
      <c r="B153" s="12" t="s">
        <v>232</v>
      </c>
      <c r="D153" s="16">
        <f t="shared" si="10"/>
        <v>0</v>
      </c>
      <c r="E153" s="16">
        <f t="shared" si="11"/>
        <v>0</v>
      </c>
      <c r="G153" s="32"/>
      <c r="H153" s="32"/>
      <c r="J153" s="33"/>
      <c r="K153" s="33"/>
      <c r="M153" s="34"/>
      <c r="N153" s="34"/>
      <c r="P153" s="35"/>
      <c r="Q153" s="35"/>
    </row>
    <row r="154" spans="1:17" ht="10.8" thickBot="1" x14ac:dyDescent="0.25">
      <c r="B154" s="14" t="s">
        <v>184</v>
      </c>
      <c r="D154" s="4">
        <f>SUM(D145:D153)</f>
        <v>0</v>
      </c>
      <c r="E154" s="4">
        <f>SUM(E145:E153)</f>
        <v>0</v>
      </c>
      <c r="G154" s="4">
        <f>SUM(G145:G153)</f>
        <v>0</v>
      </c>
      <c r="H154" s="4">
        <f>SUM(H145:H153)</f>
        <v>0</v>
      </c>
      <c r="J154" s="4">
        <f>SUM(J145:J153)</f>
        <v>0</v>
      </c>
      <c r="K154" s="4">
        <f>SUM(K145:K153)</f>
        <v>0</v>
      </c>
      <c r="M154" s="4">
        <f>SUM(M145:M153)</f>
        <v>0</v>
      </c>
      <c r="N154" s="4">
        <f>SUM(N145:N153)</f>
        <v>0</v>
      </c>
      <c r="P154" s="4">
        <f>SUM(P145:P153)</f>
        <v>0</v>
      </c>
      <c r="Q154" s="4">
        <f>SUM(Q145:Q153)</f>
        <v>0</v>
      </c>
    </row>
    <row r="155" spans="1:17" s="18" customFormat="1" ht="11.4" thickTop="1" thickBot="1" x14ac:dyDescent="0.25">
      <c r="A155" s="28"/>
      <c r="B155" s="25"/>
      <c r="D155" s="26" t="str">
        <f>IF( (D154=D123),"correct","faux!")</f>
        <v>correct</v>
      </c>
      <c r="E155" s="26" t="str">
        <f>IF( (E154=E123),"correct","faux!")</f>
        <v>correct</v>
      </c>
      <c r="G155" s="26" t="str">
        <f>IF( (G154=G123),"correct","faux!")</f>
        <v>correct</v>
      </c>
      <c r="H155" s="26" t="str">
        <f>IF( (H154=H123),"correct","faux!")</f>
        <v>correct</v>
      </c>
      <c r="J155" s="26" t="str">
        <f>IF( (J154=J123),"correct","faux!")</f>
        <v>correct</v>
      </c>
      <c r="K155" s="26" t="str">
        <f>IF( (K154=K123),"correct","faux!")</f>
        <v>correct</v>
      </c>
      <c r="M155" s="26" t="str">
        <f>IF( (M154=M123),"correct","faux!")</f>
        <v>correct</v>
      </c>
      <c r="N155" s="26" t="str">
        <f>IF( (N154=N123),"correct","faux!")</f>
        <v>correct</v>
      </c>
      <c r="P155" s="26" t="str">
        <f>IF( (P154=P123),"correct","faux!")</f>
        <v>correct</v>
      </c>
      <c r="Q155" s="26" t="str">
        <f>IF( (Q154=Q123),"correct","faux!")</f>
        <v>correct</v>
      </c>
    </row>
    <row r="156" spans="1:17" ht="10.8" thickTop="1" x14ac:dyDescent="0.2"/>
    <row r="157" spans="1:17" s="8" customFormat="1" ht="22.5" customHeight="1" x14ac:dyDescent="0.3">
      <c r="A157" s="28"/>
      <c r="B157" s="9"/>
      <c r="D157" s="46" t="s">
        <v>131</v>
      </c>
      <c r="E157" s="46"/>
      <c r="F157" s="9"/>
      <c r="G157" s="47" t="s">
        <v>132</v>
      </c>
      <c r="H157" s="47"/>
      <c r="I157" s="9"/>
      <c r="J157" s="48" t="s">
        <v>133</v>
      </c>
      <c r="K157" s="48"/>
      <c r="L157" s="9"/>
      <c r="M157" s="49" t="s">
        <v>134</v>
      </c>
      <c r="N157" s="49"/>
      <c r="O157" s="9"/>
      <c r="P157" s="50" t="s">
        <v>135</v>
      </c>
      <c r="Q157" s="50"/>
    </row>
    <row r="158" spans="1:17" s="1" customFormat="1" x14ac:dyDescent="0.2">
      <c r="A158" s="28">
        <v>10</v>
      </c>
      <c r="B158" s="44" t="s">
        <v>193</v>
      </c>
      <c r="D158" s="20" t="s">
        <v>126</v>
      </c>
      <c r="E158" s="20" t="s">
        <v>94</v>
      </c>
      <c r="G158" s="21" t="s">
        <v>126</v>
      </c>
      <c r="H158" s="21" t="s">
        <v>94</v>
      </c>
      <c r="J158" s="22" t="s">
        <v>126</v>
      </c>
      <c r="K158" s="22" t="s">
        <v>94</v>
      </c>
      <c r="M158" s="23" t="s">
        <v>126</v>
      </c>
      <c r="N158" s="23" t="s">
        <v>94</v>
      </c>
      <c r="P158" s="24" t="s">
        <v>126</v>
      </c>
      <c r="Q158" s="24" t="s">
        <v>94</v>
      </c>
    </row>
    <row r="159" spans="1:17" x14ac:dyDescent="0.2">
      <c r="B159" s="12" t="s">
        <v>221</v>
      </c>
      <c r="D159" s="16">
        <f>G159+J159+M159+P159</f>
        <v>0</v>
      </c>
      <c r="E159" s="16">
        <f>H159+K159+N159+Q159</f>
        <v>0</v>
      </c>
      <c r="G159" s="32"/>
      <c r="H159" s="32"/>
      <c r="J159" s="33"/>
      <c r="K159" s="33"/>
      <c r="M159" s="34"/>
      <c r="N159" s="34"/>
      <c r="P159" s="35"/>
      <c r="Q159" s="35"/>
    </row>
    <row r="160" spans="1:17" x14ac:dyDescent="0.2">
      <c r="B160" s="12" t="s">
        <v>194</v>
      </c>
      <c r="D160" s="16">
        <f t="shared" ref="D160:D165" si="12">G160+J160+M160+P160</f>
        <v>0</v>
      </c>
      <c r="E160" s="16">
        <f t="shared" ref="E160:E165" si="13">H160+K160+N160+Q160</f>
        <v>0</v>
      </c>
      <c r="G160" s="32"/>
      <c r="H160" s="32"/>
      <c r="J160" s="33"/>
      <c r="K160" s="33"/>
      <c r="M160" s="34"/>
      <c r="N160" s="34"/>
      <c r="P160" s="35"/>
      <c r="Q160" s="35"/>
    </row>
    <row r="161" spans="1:17" x14ac:dyDescent="0.2">
      <c r="B161" s="12" t="s">
        <v>195</v>
      </c>
      <c r="D161" s="16">
        <f t="shared" si="12"/>
        <v>0</v>
      </c>
      <c r="E161" s="16">
        <f t="shared" si="13"/>
        <v>0</v>
      </c>
      <c r="G161" s="32"/>
      <c r="H161" s="32"/>
      <c r="J161" s="33"/>
      <c r="K161" s="33"/>
      <c r="M161" s="34"/>
      <c r="N161" s="34"/>
      <c r="P161" s="35"/>
      <c r="Q161" s="35"/>
    </row>
    <row r="162" spans="1:17" x14ac:dyDescent="0.2">
      <c r="B162" s="12" t="s">
        <v>233</v>
      </c>
      <c r="D162" s="16">
        <f t="shared" si="12"/>
        <v>0</v>
      </c>
      <c r="E162" s="16">
        <f t="shared" si="13"/>
        <v>0</v>
      </c>
      <c r="G162" s="32"/>
      <c r="H162" s="32"/>
      <c r="J162" s="33"/>
      <c r="K162" s="33"/>
      <c r="M162" s="34"/>
      <c r="N162" s="34"/>
      <c r="P162" s="35"/>
      <c r="Q162" s="35"/>
    </row>
    <row r="163" spans="1:17" x14ac:dyDescent="0.2">
      <c r="B163" s="12" t="s">
        <v>196</v>
      </c>
      <c r="D163" s="16">
        <f t="shared" si="12"/>
        <v>0</v>
      </c>
      <c r="E163" s="16">
        <f t="shared" si="13"/>
        <v>0</v>
      </c>
      <c r="G163" s="32"/>
      <c r="H163" s="32"/>
      <c r="J163" s="33"/>
      <c r="K163" s="33"/>
      <c r="M163" s="34"/>
      <c r="N163" s="34"/>
      <c r="P163" s="35"/>
      <c r="Q163" s="35"/>
    </row>
    <row r="164" spans="1:17" x14ac:dyDescent="0.2">
      <c r="B164" s="12" t="s">
        <v>234</v>
      </c>
      <c r="D164" s="16">
        <f t="shared" si="12"/>
        <v>0</v>
      </c>
      <c r="E164" s="16">
        <f t="shared" si="13"/>
        <v>0</v>
      </c>
      <c r="G164" s="32"/>
      <c r="H164" s="32"/>
      <c r="J164" s="33"/>
      <c r="K164" s="33"/>
      <c r="M164" s="34"/>
      <c r="N164" s="34"/>
      <c r="P164" s="35"/>
      <c r="Q164" s="35"/>
    </row>
    <row r="165" spans="1:17" x14ac:dyDescent="0.2">
      <c r="B165" s="12" t="s">
        <v>197</v>
      </c>
      <c r="D165" s="16">
        <f t="shared" si="12"/>
        <v>0</v>
      </c>
      <c r="E165" s="16">
        <f t="shared" si="13"/>
        <v>0</v>
      </c>
      <c r="G165" s="32"/>
      <c r="H165" s="32"/>
      <c r="J165" s="33"/>
      <c r="K165" s="33"/>
      <c r="M165" s="34"/>
      <c r="N165" s="34"/>
      <c r="P165" s="35"/>
      <c r="Q165" s="35"/>
    </row>
    <row r="166" spans="1:17" ht="10.8" thickBot="1" x14ac:dyDescent="0.25">
      <c r="B166" s="14" t="s">
        <v>184</v>
      </c>
      <c r="D166" s="4">
        <f>SUM(D159:D165)</f>
        <v>0</v>
      </c>
      <c r="E166" s="4">
        <f>SUM(E159:E165)</f>
        <v>0</v>
      </c>
      <c r="G166" s="4">
        <f>SUM(G159:G165)</f>
        <v>0</v>
      </c>
      <c r="H166" s="4">
        <f>SUM(H159:H165)</f>
        <v>0</v>
      </c>
      <c r="J166" s="4">
        <f>SUM(J159:J165)</f>
        <v>0</v>
      </c>
      <c r="K166" s="4">
        <f>SUM(K159:K165)</f>
        <v>0</v>
      </c>
      <c r="M166" s="4">
        <f>SUM(M159:M165)</f>
        <v>0</v>
      </c>
      <c r="N166" s="4">
        <f>SUM(N159:N165)</f>
        <v>0</v>
      </c>
      <c r="P166" s="4">
        <f>SUM(P159:P165)</f>
        <v>0</v>
      </c>
      <c r="Q166" s="4">
        <f>SUM(Q159:Q165)</f>
        <v>0</v>
      </c>
    </row>
    <row r="167" spans="1:17" ht="11.4" thickTop="1" thickBot="1" x14ac:dyDescent="0.25">
      <c r="D167" s="5" t="str">
        <f>IF( (D166=D124),"correct","faux!")</f>
        <v>correct</v>
      </c>
      <c r="E167" s="5" t="str">
        <f>IF( (E166=E124),"correct","faux!")</f>
        <v>correct</v>
      </c>
      <c r="G167" s="5" t="str">
        <f>IF( (G166=G124),"correct","faux!")</f>
        <v>correct</v>
      </c>
      <c r="H167" s="5" t="str">
        <f>IF( (H166=H124),"correct","faux!")</f>
        <v>correct</v>
      </c>
      <c r="J167" s="5" t="str">
        <f>IF( (J166=J124),"correct","faux!")</f>
        <v>correct</v>
      </c>
      <c r="K167" s="5" t="str">
        <f>IF( (K166=K124),"correct","faux!")</f>
        <v>correct</v>
      </c>
      <c r="M167" s="5" t="str">
        <f>IF( (M166=M124),"correct","faux!")</f>
        <v>correct</v>
      </c>
      <c r="N167" s="5" t="str">
        <f>IF( (N166=N124),"correct","faux!")</f>
        <v>correct</v>
      </c>
      <c r="P167" s="5" t="str">
        <f>IF( (P166=P124),"correct","faux!")</f>
        <v>correct</v>
      </c>
      <c r="Q167" s="5" t="str">
        <f>IF( (Q166=Q124),"correct","faux!")</f>
        <v>correct</v>
      </c>
    </row>
    <row r="168" spans="1:17" ht="10.8" thickTop="1" x14ac:dyDescent="0.2"/>
    <row r="169" spans="1:17" s="8" customFormat="1" ht="22.5" customHeight="1" x14ac:dyDescent="0.3">
      <c r="A169" s="28"/>
      <c r="B169" s="9"/>
      <c r="D169" s="46" t="s">
        <v>131</v>
      </c>
      <c r="E169" s="46"/>
      <c r="F169" s="9"/>
      <c r="G169" s="47" t="s">
        <v>132</v>
      </c>
      <c r="H169" s="47"/>
      <c r="I169" s="9"/>
      <c r="J169" s="48" t="s">
        <v>133</v>
      </c>
      <c r="K169" s="48"/>
      <c r="L169" s="9"/>
      <c r="M169" s="49" t="s">
        <v>134</v>
      </c>
      <c r="N169" s="49"/>
      <c r="O169" s="9"/>
      <c r="P169" s="50" t="s">
        <v>135</v>
      </c>
      <c r="Q169" s="50"/>
    </row>
    <row r="170" spans="1:17" s="1" customFormat="1" x14ac:dyDescent="0.2">
      <c r="A170" s="28">
        <v>11</v>
      </c>
      <c r="B170" s="44" t="s">
        <v>256</v>
      </c>
      <c r="D170" s="20" t="s">
        <v>126</v>
      </c>
      <c r="E170" s="20" t="s">
        <v>94</v>
      </c>
      <c r="G170" s="21" t="s">
        <v>126</v>
      </c>
      <c r="H170" s="21" t="s">
        <v>94</v>
      </c>
      <c r="J170" s="22" t="s">
        <v>126</v>
      </c>
      <c r="K170" s="22" t="s">
        <v>94</v>
      </c>
      <c r="M170" s="23" t="s">
        <v>126</v>
      </c>
      <c r="N170" s="23" t="s">
        <v>94</v>
      </c>
      <c r="P170" s="24" t="s">
        <v>126</v>
      </c>
      <c r="Q170" s="24" t="s">
        <v>94</v>
      </c>
    </row>
    <row r="171" spans="1:17" x14ac:dyDescent="0.2">
      <c r="B171" s="12" t="s">
        <v>198</v>
      </c>
      <c r="D171" s="16">
        <f>G171+J171+M171+P171</f>
        <v>0</v>
      </c>
      <c r="E171" s="16">
        <f>H171+K171+N171+Q171</f>
        <v>0</v>
      </c>
      <c r="G171" s="32"/>
      <c r="H171" s="32"/>
      <c r="J171" s="33"/>
      <c r="K171" s="33"/>
      <c r="M171" s="34"/>
      <c r="N171" s="34"/>
      <c r="P171" s="35"/>
      <c r="Q171" s="35"/>
    </row>
    <row r="172" spans="1:17" x14ac:dyDescent="0.2">
      <c r="B172" s="12" t="s">
        <v>200</v>
      </c>
      <c r="D172" s="16">
        <f t="shared" ref="D172:D177" si="14">G172+J172+M172+P172</f>
        <v>0</v>
      </c>
      <c r="E172" s="16">
        <f t="shared" ref="E172:E177" si="15">H172+K172+N172+Q172</f>
        <v>0</v>
      </c>
      <c r="G172" s="32"/>
      <c r="H172" s="32"/>
      <c r="J172" s="33"/>
      <c r="K172" s="33"/>
      <c r="M172" s="34"/>
      <c r="N172" s="34"/>
      <c r="P172" s="35"/>
      <c r="Q172" s="35"/>
    </row>
    <row r="173" spans="1:17" x14ac:dyDescent="0.2">
      <c r="B173" s="12" t="s">
        <v>236</v>
      </c>
      <c r="D173" s="16">
        <f t="shared" si="14"/>
        <v>0</v>
      </c>
      <c r="E173" s="16">
        <f t="shared" si="15"/>
        <v>0</v>
      </c>
      <c r="G173" s="32"/>
      <c r="H173" s="32"/>
      <c r="J173" s="33"/>
      <c r="K173" s="33"/>
      <c r="M173" s="34"/>
      <c r="N173" s="34"/>
      <c r="P173" s="35"/>
      <c r="Q173" s="35"/>
    </row>
    <row r="174" spans="1:17" ht="20.399999999999999" x14ac:dyDescent="0.2">
      <c r="B174" s="12" t="s">
        <v>279</v>
      </c>
      <c r="D174" s="16">
        <f t="shared" si="14"/>
        <v>0</v>
      </c>
      <c r="E174" s="16">
        <f t="shared" si="15"/>
        <v>0</v>
      </c>
      <c r="G174" s="32"/>
      <c r="H174" s="32"/>
      <c r="J174" s="33"/>
      <c r="K174" s="33"/>
      <c r="M174" s="34"/>
      <c r="N174" s="34"/>
      <c r="P174" s="35"/>
      <c r="Q174" s="35"/>
    </row>
    <row r="175" spans="1:17" x14ac:dyDescent="0.2">
      <c r="B175" s="12" t="s">
        <v>237</v>
      </c>
      <c r="D175" s="16">
        <f t="shared" si="14"/>
        <v>0</v>
      </c>
      <c r="E175" s="16">
        <f t="shared" si="15"/>
        <v>0</v>
      </c>
      <c r="G175" s="32"/>
      <c r="H175" s="32"/>
      <c r="J175" s="33"/>
      <c r="K175" s="33"/>
      <c r="M175" s="34"/>
      <c r="N175" s="34"/>
      <c r="P175" s="35"/>
      <c r="Q175" s="35"/>
    </row>
    <row r="176" spans="1:17" x14ac:dyDescent="0.2">
      <c r="B176" s="12" t="s">
        <v>204</v>
      </c>
      <c r="D176" s="16">
        <f t="shared" si="14"/>
        <v>0</v>
      </c>
      <c r="E176" s="16">
        <f t="shared" si="15"/>
        <v>0</v>
      </c>
      <c r="G176" s="32"/>
      <c r="H176" s="32"/>
      <c r="J176" s="33"/>
      <c r="K176" s="33"/>
      <c r="M176" s="34"/>
      <c r="N176" s="34"/>
      <c r="P176" s="35"/>
      <c r="Q176" s="35"/>
    </row>
    <row r="177" spans="1:17" x14ac:dyDescent="0.2">
      <c r="B177" s="12" t="s">
        <v>257</v>
      </c>
      <c r="D177" s="16">
        <f t="shared" si="14"/>
        <v>0</v>
      </c>
      <c r="E177" s="16">
        <f t="shared" si="15"/>
        <v>0</v>
      </c>
      <c r="G177" s="32"/>
      <c r="H177" s="32"/>
      <c r="J177" s="33"/>
      <c r="K177" s="33"/>
      <c r="M177" s="34"/>
      <c r="N177" s="34"/>
      <c r="P177" s="35"/>
      <c r="Q177" s="35"/>
    </row>
    <row r="178" spans="1:17" ht="10.8" thickBot="1" x14ac:dyDescent="0.25">
      <c r="B178" s="14" t="s">
        <v>184</v>
      </c>
      <c r="D178" s="4">
        <f>SUM(D171:D177)</f>
        <v>0</v>
      </c>
      <c r="E178" s="4">
        <f>SUM(E171:E177)</f>
        <v>0</v>
      </c>
      <c r="G178" s="4">
        <f>SUM(G171:G177)</f>
        <v>0</v>
      </c>
      <c r="H178" s="4">
        <f>SUM(H171:H177)</f>
        <v>0</v>
      </c>
      <c r="J178" s="4">
        <f>SUM(J171:J177)</f>
        <v>0</v>
      </c>
      <c r="K178" s="4">
        <f>SUM(K171:K177)</f>
        <v>0</v>
      </c>
      <c r="M178" s="4">
        <f>SUM(M171:M177)</f>
        <v>0</v>
      </c>
      <c r="N178" s="4">
        <f>SUM(N171:N177)</f>
        <v>0</v>
      </c>
      <c r="P178" s="4">
        <f>SUM(P171:P177)</f>
        <v>0</v>
      </c>
      <c r="Q178" s="4">
        <f>SUM(Q171:Q177)</f>
        <v>0</v>
      </c>
    </row>
    <row r="179" spans="1:17" s="18" customFormat="1" ht="11.4" thickTop="1" thickBot="1" x14ac:dyDescent="0.25">
      <c r="A179" s="28"/>
      <c r="B179" s="25"/>
      <c r="D179" s="26" t="str">
        <f>IF( (D178=D125),"correct","faux!")</f>
        <v>correct</v>
      </c>
      <c r="E179" s="26" t="str">
        <f>IF( (E178=E125),"correct","faux!")</f>
        <v>correct</v>
      </c>
      <c r="G179" s="26" t="str">
        <f>IF( (G178=G125),"correct","faux!")</f>
        <v>correct</v>
      </c>
      <c r="H179" s="26" t="str">
        <f>IF( (H178=H125),"correct","faux!")</f>
        <v>correct</v>
      </c>
      <c r="J179" s="26" t="str">
        <f>IF( (J178=J125),"correct","faux!")</f>
        <v>correct</v>
      </c>
      <c r="K179" s="26" t="str">
        <f>IF( (K178=K125),"correct","faux!")</f>
        <v>correct</v>
      </c>
      <c r="M179" s="26" t="str">
        <f>IF( (M178=M125),"correct","faux!")</f>
        <v>correct</v>
      </c>
      <c r="N179" s="26" t="str">
        <f>IF( (N178=N125),"correct","faux!")</f>
        <v>correct</v>
      </c>
      <c r="P179" s="26" t="str">
        <f>IF( (P178=P125),"correct","faux!")</f>
        <v>correct</v>
      </c>
      <c r="Q179" s="26" t="str">
        <f>IF( (Q178=Q125),"correct","faux!")</f>
        <v>correct</v>
      </c>
    </row>
    <row r="180" spans="1:17" ht="10.8" thickTop="1" x14ac:dyDescent="0.2"/>
    <row r="181" spans="1:17" s="9" customFormat="1" ht="22.5" customHeight="1" x14ac:dyDescent="0.3">
      <c r="A181" s="29"/>
      <c r="D181" s="46" t="s">
        <v>131</v>
      </c>
      <c r="E181" s="46"/>
      <c r="G181" s="47" t="s">
        <v>132</v>
      </c>
      <c r="H181" s="47"/>
      <c r="J181" s="48" t="s">
        <v>133</v>
      </c>
      <c r="K181" s="48"/>
      <c r="M181" s="49" t="s">
        <v>134</v>
      </c>
      <c r="N181" s="49"/>
      <c r="P181" s="50" t="s">
        <v>135</v>
      </c>
      <c r="Q181" s="50"/>
    </row>
    <row r="182" spans="1:17" s="1" customFormat="1" x14ac:dyDescent="0.2">
      <c r="A182" s="28">
        <v>12</v>
      </c>
      <c r="B182" s="44" t="s">
        <v>201</v>
      </c>
      <c r="D182" s="20" t="s">
        <v>126</v>
      </c>
      <c r="E182" s="20" t="s">
        <v>94</v>
      </c>
      <c r="G182" s="21" t="s">
        <v>126</v>
      </c>
      <c r="H182" s="21" t="s">
        <v>94</v>
      </c>
      <c r="J182" s="22" t="s">
        <v>126</v>
      </c>
      <c r="K182" s="22" t="s">
        <v>94</v>
      </c>
      <c r="M182" s="23" t="s">
        <v>126</v>
      </c>
      <c r="N182" s="23" t="s">
        <v>94</v>
      </c>
      <c r="P182" s="24" t="s">
        <v>126</v>
      </c>
      <c r="Q182" s="24" t="s">
        <v>94</v>
      </c>
    </row>
    <row r="183" spans="1:17" x14ac:dyDescent="0.2">
      <c r="B183" s="12" t="s">
        <v>238</v>
      </c>
      <c r="D183" s="16">
        <f>G183+J183+M183+P183</f>
        <v>0</v>
      </c>
      <c r="E183" s="16">
        <f>H183+K183+N183+Q183</f>
        <v>0</v>
      </c>
      <c r="G183" s="32"/>
      <c r="H183" s="32"/>
      <c r="J183" s="33"/>
      <c r="K183" s="33"/>
      <c r="M183" s="34"/>
      <c r="N183" s="34"/>
      <c r="P183" s="35"/>
      <c r="Q183" s="35"/>
    </row>
    <row r="184" spans="1:17" x14ac:dyDescent="0.2">
      <c r="B184" s="12" t="s">
        <v>202</v>
      </c>
      <c r="D184" s="16">
        <f t="shared" ref="D184:D185" si="16">G184+J184+M184+P184</f>
        <v>0</v>
      </c>
      <c r="E184" s="16">
        <f t="shared" ref="E184:E185" si="17">H184+K184+N184+Q184</f>
        <v>0</v>
      </c>
      <c r="G184" s="32"/>
      <c r="H184" s="32"/>
      <c r="J184" s="33"/>
      <c r="K184" s="33"/>
      <c r="M184" s="34"/>
      <c r="N184" s="34"/>
      <c r="P184" s="35"/>
      <c r="Q184" s="35"/>
    </row>
    <row r="185" spans="1:17" x14ac:dyDescent="0.2">
      <c r="B185" s="12" t="s">
        <v>203</v>
      </c>
      <c r="D185" s="16">
        <f t="shared" si="16"/>
        <v>0</v>
      </c>
      <c r="E185" s="16">
        <f t="shared" si="17"/>
        <v>0</v>
      </c>
      <c r="G185" s="32"/>
      <c r="H185" s="32"/>
      <c r="J185" s="33"/>
      <c r="K185" s="33"/>
      <c r="M185" s="34"/>
      <c r="N185" s="34"/>
      <c r="P185" s="35"/>
      <c r="Q185" s="35"/>
    </row>
    <row r="186" spans="1:17" ht="10.8" thickBot="1" x14ac:dyDescent="0.25">
      <c r="B186" s="14" t="s">
        <v>184</v>
      </c>
      <c r="D186" s="4">
        <f>SUM(D183:D185)</f>
        <v>0</v>
      </c>
      <c r="E186" s="4">
        <f>SUM(E183:E185)</f>
        <v>0</v>
      </c>
      <c r="G186" s="4">
        <f>SUM(G183:G185)</f>
        <v>0</v>
      </c>
      <c r="H186" s="4">
        <f>SUM(H183:H185)</f>
        <v>0</v>
      </c>
      <c r="J186" s="4">
        <f>SUM(J183:J185)</f>
        <v>0</v>
      </c>
      <c r="K186" s="4">
        <f>SUM(K183:K185)</f>
        <v>0</v>
      </c>
      <c r="M186" s="4">
        <f>SUM(M183:M185)</f>
        <v>0</v>
      </c>
      <c r="N186" s="4">
        <f>SUM(N183:N185)</f>
        <v>0</v>
      </c>
      <c r="P186" s="4">
        <f>SUM(P183:P185)</f>
        <v>0</v>
      </c>
      <c r="Q186" s="4">
        <f>SUM(Q183:Q185)</f>
        <v>0</v>
      </c>
    </row>
    <row r="187" spans="1:17" s="18" customFormat="1" ht="11.4" thickTop="1" thickBot="1" x14ac:dyDescent="0.25">
      <c r="A187" s="28"/>
      <c r="B187" s="25"/>
      <c r="D187" s="26" t="str">
        <f>IF( (D186=D126),"correct","faux!")</f>
        <v>correct</v>
      </c>
      <c r="E187" s="26" t="str">
        <f>IF( (E186=E126),"correct","faux!")</f>
        <v>correct</v>
      </c>
      <c r="G187" s="26" t="str">
        <f>IF( (G186=G126),"correct","faux!")</f>
        <v>correct</v>
      </c>
      <c r="H187" s="26" t="str">
        <f>IF( (H186=H126),"correct","faux!")</f>
        <v>correct</v>
      </c>
      <c r="J187" s="26" t="str">
        <f>IF( (J186=J126),"correct","faux!")</f>
        <v>correct</v>
      </c>
      <c r="K187" s="26" t="str">
        <f>IF( (K186=K126),"correct","faux!")</f>
        <v>correct</v>
      </c>
      <c r="M187" s="26" t="str">
        <f>IF( (M186=M126),"correct","faux!")</f>
        <v>correct</v>
      </c>
      <c r="N187" s="26" t="str">
        <f>IF( (N186=N126),"correct","faux!")</f>
        <v>correct</v>
      </c>
      <c r="P187" s="26" t="str">
        <f>IF( (P186=P126),"correct","faux!")</f>
        <v>correct</v>
      </c>
      <c r="Q187" s="26" t="str">
        <f>IF( (Q186=Q126),"correct","faux!")</f>
        <v>correct</v>
      </c>
    </row>
    <row r="188" spans="1:17" ht="10.8" thickTop="1" x14ac:dyDescent="0.2"/>
    <row r="190" spans="1:17" ht="10.8" thickBot="1" x14ac:dyDescent="0.25"/>
    <row r="191" spans="1:17" x14ac:dyDescent="0.2">
      <c r="B191" s="65" t="s">
        <v>227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80"/>
    </row>
    <row r="192" spans="1:17" x14ac:dyDescent="0.2">
      <c r="B192" s="81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3"/>
    </row>
    <row r="193" spans="2:16" x14ac:dyDescent="0.2">
      <c r="B193" s="81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3"/>
    </row>
    <row r="194" spans="2:16" x14ac:dyDescent="0.2">
      <c r="B194" s="81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0.8" thickBot="1" x14ac:dyDescent="0.25">
      <c r="B195" s="84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6"/>
    </row>
  </sheetData>
  <sheetProtection selectLockedCells="1"/>
  <mergeCells count="63">
    <mergeCell ref="B191:P195"/>
    <mergeCell ref="A1:B1"/>
    <mergeCell ref="D181:E181"/>
    <mergeCell ref="G181:H181"/>
    <mergeCell ref="J181:K181"/>
    <mergeCell ref="M181:N181"/>
    <mergeCell ref="M169:N169"/>
    <mergeCell ref="D120:E120"/>
    <mergeCell ref="G120:H120"/>
    <mergeCell ref="J120:K120"/>
    <mergeCell ref="M120:N120"/>
    <mergeCell ref="D25:E25"/>
    <mergeCell ref="G25:H25"/>
    <mergeCell ref="J25:K25"/>
    <mergeCell ref="M25:N25"/>
    <mergeCell ref="G12:Q12"/>
    <mergeCell ref="P181:Q181"/>
    <mergeCell ref="F1:P1"/>
    <mergeCell ref="D1:E1"/>
    <mergeCell ref="D157:E157"/>
    <mergeCell ref="G157:H157"/>
    <mergeCell ref="J157:K157"/>
    <mergeCell ref="M157:N157"/>
    <mergeCell ref="P157:Q157"/>
    <mergeCell ref="D143:E143"/>
    <mergeCell ref="G143:H143"/>
    <mergeCell ref="J143:K143"/>
    <mergeCell ref="M143:N143"/>
    <mergeCell ref="P143:Q143"/>
    <mergeCell ref="D169:E169"/>
    <mergeCell ref="G169:H169"/>
    <mergeCell ref="J169:K169"/>
    <mergeCell ref="P169:Q169"/>
    <mergeCell ref="D130:E130"/>
    <mergeCell ref="G130:H130"/>
    <mergeCell ref="J130:K130"/>
    <mergeCell ref="M130:N130"/>
    <mergeCell ref="P130:Q130"/>
    <mergeCell ref="P120:Q120"/>
    <mergeCell ref="D36:E36"/>
    <mergeCell ref="G36:H36"/>
    <mergeCell ref="J36:K36"/>
    <mergeCell ref="M36:N36"/>
    <mergeCell ref="P36:Q36"/>
    <mergeCell ref="D38:E38"/>
    <mergeCell ref="G38:H38"/>
    <mergeCell ref="J38:K38"/>
    <mergeCell ref="M38:N38"/>
    <mergeCell ref="P38:Q38"/>
    <mergeCell ref="P25:Q25"/>
    <mergeCell ref="D35:E35"/>
    <mergeCell ref="G35:H35"/>
    <mergeCell ref="J35:K35"/>
    <mergeCell ref="M35:N35"/>
    <mergeCell ref="P35:Q35"/>
    <mergeCell ref="G14:Q14"/>
    <mergeCell ref="H11:Q11"/>
    <mergeCell ref="D19:E19"/>
    <mergeCell ref="G19:H19"/>
    <mergeCell ref="J19:K19"/>
    <mergeCell ref="M19:N19"/>
    <mergeCell ref="P19:Q19"/>
    <mergeCell ref="G13:Q13"/>
  </mergeCells>
  <pageMargins left="0.7" right="0.7" top="0.78740157499999996" bottom="0.78740157499999996" header="0.3" footer="0.3"/>
  <pageSetup paperSize="9" orientation="landscape" verticalDpi="0" r:id="rId1"/>
  <headerFooter>
    <oddHeader>&amp;LFormulaire statistique INTERPRET&amp;R&amp;P</oddHeader>
  </headerFooter>
  <rowBreaks count="3" manualBreakCount="3">
    <brk id="34" max="16383" man="1"/>
    <brk id="119" max="16383" man="1"/>
    <brk id="156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1d0fb1-83c4-48f8-b8ff-55b9ff379e06">
      <Terms xmlns="http://schemas.microsoft.com/office/infopath/2007/PartnerControls"/>
    </lcf76f155ced4ddcb4097134ff3c332f>
    <TaxCatchAll xmlns="f64968a4-7216-4c33-a675-3457af0a23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D634572E873041ABE27FCD7DA0308C" ma:contentTypeVersion="12" ma:contentTypeDescription="Ein neues Dokument erstellen." ma:contentTypeScope="" ma:versionID="c77e9d790bb700014879d9d7f6a250b1">
  <xsd:schema xmlns:xsd="http://www.w3.org/2001/XMLSchema" xmlns:xs="http://www.w3.org/2001/XMLSchema" xmlns:p="http://schemas.microsoft.com/office/2006/metadata/properties" xmlns:ns2="6a1d0fb1-83c4-48f8-b8ff-55b9ff379e06" xmlns:ns3="f64968a4-7216-4c33-a675-3457af0a231a" targetNamespace="http://schemas.microsoft.com/office/2006/metadata/properties" ma:root="true" ma:fieldsID="d6ed751e3cc5e14c5ff874cb296e207a" ns2:_="" ns3:_="">
    <xsd:import namespace="6a1d0fb1-83c4-48f8-b8ff-55b9ff379e06"/>
    <xsd:import namespace="f64968a4-7216-4c33-a675-3457af0a2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d0fb1-83c4-48f8-b8ff-55b9ff379e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df84fa99-1ac4-4c9c-813b-07c5be85ff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968a4-7216-4c33-a675-3457af0a2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7ae7011-ae3c-4318-8e7a-b32cc46e6430}" ma:internalName="TaxCatchAll" ma:showField="CatchAllData" ma:web="f64968a4-7216-4c33-a675-3457af0a23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D3EBDB-FDC6-4811-94F3-CAA0687897EA}">
  <ds:schemaRefs>
    <ds:schemaRef ds:uri="http://schemas.microsoft.com/office/2006/metadata/properties"/>
    <ds:schemaRef ds:uri="http://schemas.microsoft.com/office/infopath/2007/PartnerControls"/>
    <ds:schemaRef ds:uri="6a1d0fb1-83c4-48f8-b8ff-55b9ff379e06"/>
    <ds:schemaRef ds:uri="f64968a4-7216-4c33-a675-3457af0a231a"/>
  </ds:schemaRefs>
</ds:datastoreItem>
</file>

<file path=customXml/itemProps2.xml><?xml version="1.0" encoding="utf-8"?>
<ds:datastoreItem xmlns:ds="http://schemas.openxmlformats.org/officeDocument/2006/customXml" ds:itemID="{D00725A6-A225-46E5-88F2-5D82D5F0D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B451BD-D890-4823-9615-EF984C557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d0fb1-83c4-48f8-b8ff-55b9ff379e06"/>
    <ds:schemaRef ds:uri="f64968a4-7216-4c33-a675-3457af0a2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français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Emch-Fassnacht_</dc:creator>
  <cp:lastModifiedBy>Anja Schmid - INTERPRET</cp:lastModifiedBy>
  <cp:lastPrinted>2019-10-24T06:51:50Z</cp:lastPrinted>
  <dcterms:created xsi:type="dcterms:W3CDTF">2019-09-09T11:53:31Z</dcterms:created>
  <dcterms:modified xsi:type="dcterms:W3CDTF">2023-12-06T15:01:19Z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0x01010042D634572E873041ABE27FCD7DA0308C</vt:lpwstr>
  </property>
  <property fmtid="{D5CDD505-2E9C-101B-9397-08002B2CF9AE}" pid="3" name="Order">
    <vt:r8>12400</vt:r8>
  </property>
  <property fmtid="{D5CDD505-2E9C-101B-9397-08002B2CF9AE}" pid="4" name="MediaServiceImageTags">
    <vt:lpwstr/>
  </property>
</Properties>
</file>